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C:\Users\amy.krueger\Desktop\DACC IRPS\"/>
    </mc:Choice>
  </mc:AlternateContent>
  <xr:revisionPtr revIDLastSave="0" documentId="8_{DE859725-D868-4F6D-8EFB-9F5F71F75480}" xr6:coauthVersionLast="47" xr6:coauthVersionMax="47" xr10:uidLastSave="{00000000-0000-0000-0000-000000000000}"/>
  <bookViews>
    <workbookView xWindow="-110" yWindow="-110" windowWidth="22620" windowHeight="13500" firstSheet="1" activeTab="3" xr2:uid="{00000000-000D-0000-FFFF-FFFF00000000}"/>
  </bookViews>
  <sheets>
    <sheet name="Introduction" sheetId="4" state="hidden" r:id="rId1"/>
    <sheet name="Pipe failure" sheetId="9" r:id="rId2"/>
    <sheet name="Interwellbore Communication" sheetId="3" state="hidden" r:id="rId3"/>
    <sheet name="Connection Failure" sheetId="14" r:id="rId4"/>
    <sheet name="Sling Failure " sheetId="12" r:id="rId5"/>
    <sheet name="Anchor Failure" sheetId="16" r:id="rId6"/>
    <sheet name="Well Barrier Diagram - Oil Well" sheetId="6" state="hidden" r:id="rId7"/>
    <sheet name="Well Barrier Diagram - Inj Well" sheetId="7" state="hidden" r:id="rId8"/>
    <sheet name="Introduction (2)" sheetId="11" state="hidden" r:id="rId9"/>
  </sheets>
  <definedNames>
    <definedName name="_xlnm.Print_Area" localSheetId="3">'Connection Failure'!$A$1:$F$22</definedName>
    <definedName name="_xlnm.Print_Area" localSheetId="2">'Interwellbore Communication'!$A$1:$T$30</definedName>
    <definedName name="_xlnm.Print_Area" localSheetId="0">Introduction!$A$1:$C$150</definedName>
    <definedName name="_xlnm.Print_Area" localSheetId="8">'Introduction (2)'!$A$1:$C$150</definedName>
    <definedName name="_xlnm.Print_Area" localSheetId="7">'Well Barrier Diagram - Inj Well'!$A$1:$V$57</definedName>
    <definedName name="_xlnm.Print_Area" localSheetId="6">'Well Barrier Diagram - Oil Well'!$A$1:$V$57</definedName>
    <definedName name="_xlnm.Print_Titles" localSheetId="3">'Connection Failure'!$1:$1</definedName>
    <definedName name="_xlnm.Print_Titles" localSheetId="2">'Interwellbore Communication'!$1:$1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4" l="1" a="1"/>
  <c r="D4" i="14" s="1"/>
  <c r="A3" i="12"/>
  <c r="A22" i="14"/>
  <c r="A23" i="14" s="1"/>
  <c r="A24" i="14" s="1"/>
  <c r="A25" i="14" s="1"/>
  <c r="A26" i="14" s="1"/>
  <c r="A27" i="14" s="1"/>
  <c r="A28" i="14" s="1"/>
  <c r="A29" i="14" s="1"/>
  <c r="A30" i="14" s="1"/>
  <c r="A31" i="14" s="1"/>
  <c r="A32" i="14" s="1"/>
  <c r="A33" i="14" s="1"/>
  <c r="A8" i="9"/>
  <c r="A9" i="9" s="1"/>
  <c r="A3" i="16"/>
  <c r="A4" i="16" s="1"/>
  <c r="A5" i="16" s="1"/>
  <c r="A6" i="16" s="1"/>
  <c r="A7" i="16" s="1"/>
  <c r="A3" i="9" l="1"/>
  <c r="A4" i="9" s="1"/>
  <c r="A21" i="3"/>
  <c r="A22" i="3" s="1"/>
  <c r="A23" i="3" s="1"/>
  <c r="A24" i="3" s="1"/>
  <c r="A25" i="3" s="1"/>
  <c r="A26" i="3" s="1"/>
  <c r="A27" i="3" s="1"/>
  <c r="A28" i="3" s="1"/>
  <c r="A29" i="3" s="1"/>
  <c r="A30" i="3" s="1"/>
  <c r="A5" i="9" l="1"/>
  <c r="A4" i="12" l="1"/>
  <c r="A5" i="12" s="1"/>
  <c r="A6" i="12" l="1"/>
  <c r="A7" i="12" s="1"/>
  <c r="A8" i="12" s="1"/>
  <c r="A9"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<sst xmlns="http://schemas.openxmlformats.org/spreadsheetml/2006/main" count="653" uniqueCount="390">
  <si>
    <t>IRP 24 Hazard Register</t>
  </si>
  <si>
    <t>Column Headings</t>
  </si>
  <si>
    <t>Column 
Letter</t>
  </si>
  <si>
    <t>Item</t>
  </si>
  <si>
    <t>A</t>
  </si>
  <si>
    <t>Sequential item number for hazards in each operational phase.</t>
  </si>
  <si>
    <t>Hazard Scenario What If</t>
  </si>
  <si>
    <t>B</t>
  </si>
  <si>
    <t>Single jeopardy statement used to identify potential problems due to failure in pre-job planning, training, procedures, or equipment failure.</t>
  </si>
  <si>
    <t>Applicable</t>
  </si>
  <si>
    <t>C</t>
  </si>
  <si>
    <t>Choose "Y" if "Hazard Scenario What If" applies to operation and "N" if it does not.</t>
  </si>
  <si>
    <t>Threats/Consequences</t>
  </si>
  <si>
    <t>D</t>
  </si>
  <si>
    <t>A list of the potential consequences (HSE and NPT) of the "what if" occurring.</t>
  </si>
  <si>
    <t>HSE</t>
  </si>
  <si>
    <t>E</t>
  </si>
  <si>
    <t>The risk of a situation/event with the potential to cause harm (to people, assets, or the environment).</t>
  </si>
  <si>
    <t>NPT</t>
  </si>
  <si>
    <t>F</t>
  </si>
  <si>
    <t>The risk of Non Productive Time (NPT), including lost time and costs, formation damage and/or any deviation from the plan.</t>
  </si>
  <si>
    <t>Required HSE Critical Controls / Safeguards</t>
  </si>
  <si>
    <t>G</t>
  </si>
  <si>
    <t xml:space="preserve">Controls/safeguards, and detailed recommended practices for high risk HSE items and referenced to specific prescriptive IRP 24 enforced requirements.  </t>
  </si>
  <si>
    <t>Considerations</t>
  </si>
  <si>
    <t>H</t>
  </si>
  <si>
    <t>Recommendations, considerations, and informational statements on how to reduce, eliminate, or manage Medium/Low Risk HSE items and all NPT items.</t>
  </si>
  <si>
    <t>Actions to be Taken / By Who and When</t>
  </si>
  <si>
    <t>I</t>
  </si>
  <si>
    <t>List of actions required to reduce/eliminate the potential occurrence and/or severity if the hazard cannot be eliminated entirely.
Who = Party/parties responsible for each action assigned. 
When = Date by which the action is to be completed.</t>
  </si>
  <si>
    <t>Operational Phase</t>
  </si>
  <si>
    <t>J</t>
  </si>
  <si>
    <t xml:space="preserve">Categorization of the hazard scenario by operational phase.  </t>
  </si>
  <si>
    <t>Primary Responsible Party</t>
  </si>
  <si>
    <t>K</t>
  </si>
  <si>
    <t>Categorization of the hazard scenario by primary responsible party.</t>
  </si>
  <si>
    <t>Primary Category</t>
  </si>
  <si>
    <t>L</t>
  </si>
  <si>
    <t>Categorization of the hazard scenario by primary category (equipment, well program, etc.)</t>
  </si>
  <si>
    <t>Risk Ranking - severity of the event (consequence multiplied by likelihood of occurrence)</t>
  </si>
  <si>
    <r>
      <t xml:space="preserve">High Risk </t>
    </r>
    <r>
      <rPr>
        <sz val="11"/>
        <rFont val="Arial"/>
        <family val="2"/>
      </rPr>
      <t>- Engineering, Procedures, and Training required to control/mitigate risk.</t>
    </r>
  </si>
  <si>
    <r>
      <t xml:space="preserve">Medium Risk </t>
    </r>
    <r>
      <rPr>
        <sz val="11"/>
        <rFont val="Arial"/>
        <family val="2"/>
      </rPr>
      <t>- Procedures and Training required to control/mitigate risk.  Should consider Engineering.</t>
    </r>
  </si>
  <si>
    <r>
      <t>Low Risk</t>
    </r>
    <r>
      <rPr>
        <sz val="11"/>
        <rFont val="Arial"/>
        <family val="2"/>
      </rPr>
      <t xml:space="preserve"> - Training required to control/mitigate risk.  Should consider Engineering and Procedures.</t>
    </r>
  </si>
  <si>
    <t>General Notes about Register</t>
  </si>
  <si>
    <r>
      <t xml:space="preserve">Hazard Scenario
</t>
    </r>
    <r>
      <rPr>
        <b/>
        <i/>
        <sz val="11"/>
        <rFont val="Arial"/>
        <family val="2"/>
      </rPr>
      <t>What is existing?</t>
    </r>
    <r>
      <rPr>
        <b/>
        <sz val="11"/>
        <rFont val="Arial"/>
        <family val="2"/>
      </rPr>
      <t xml:space="preserve">
 </t>
    </r>
  </si>
  <si>
    <r>
      <t xml:space="preserve">Cause
</t>
    </r>
    <r>
      <rPr>
        <b/>
        <i/>
        <sz val="11"/>
        <rFont val="Arial"/>
        <family val="2"/>
      </rPr>
      <t>How can this happen?</t>
    </r>
  </si>
  <si>
    <r>
      <t xml:space="preserve">Threats / Consequences
</t>
    </r>
    <r>
      <rPr>
        <b/>
        <i/>
        <sz val="11"/>
        <rFont val="Arial"/>
        <family val="2"/>
      </rPr>
      <t>What events/incidents can result?</t>
    </r>
  </si>
  <si>
    <r>
      <t xml:space="preserve">Industry Suggested Controls and Mitigations
</t>
    </r>
    <r>
      <rPr>
        <b/>
        <i/>
        <sz val="11"/>
        <rFont val="Arial"/>
        <family val="2"/>
      </rPr>
      <t>How can this be prevented?</t>
    </r>
  </si>
  <si>
    <t>Incorrect utilization of temporary pipework</t>
  </si>
  <si>
    <r>
      <t xml:space="preserve">- Inadequate assessment of the condition of temporary pipework. 
- Missing an element in the assessment
- inadequate assessment of the fluids the temporary pipework would be exposed to  
- erosion, corrosion, mechanical wear
</t>
    </r>
    <r>
      <rPr>
        <sz val="10"/>
        <color rgb="FFFF0000"/>
        <rFont val="Arial"/>
        <family val="2"/>
      </rPr>
      <t xml:space="preserve">
</t>
    </r>
    <r>
      <rPr>
        <sz val="10"/>
        <color theme="1"/>
        <rFont val="Arial"/>
        <family val="2"/>
      </rPr>
      <t xml:space="preserve">
</t>
    </r>
  </si>
  <si>
    <t xml:space="preserve">- Loss of containment in the temporary pipework resulting spill and/or worker exposure.
- Catastrophic failure of the pipe and potential debris.  
</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</si>
  <si>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and function testing of emergency shut down (ie. PSV/Burst disks etc.). 
- Calculate anchor requirements meet and/or exceed design requirements.
- Develop exclusion zone.      
- Evaluate a standard/process for when slings are required and update this standard/process rountinely to ensure new data and lessons learned over time are captured.   
 - Ensure temporary pipework used is suitable for the fluids involved.
- Training and equipment operating standards                                                     </t>
  </si>
  <si>
    <t>Maximum treatment pressure or formation pressure exceeds temporary piping limits.</t>
  </si>
  <si>
    <t xml:space="preserve">- Design flaw, process failure or lack of procedure and/or training.
- ESD failure 
- Unknown or lack of well parameters data
- PSV/Burst Disk failure      </t>
  </si>
  <si>
    <t>- Confirm Presure Relief Systems are evluated for utilization and are function tested.  
-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Implement high pressure exclusion zone.    
- Provide training and equipment operating standards for worker education and references with equipment component selection.   
-Ensure surface equipment is suitably rated for expected flow conditions and surface pressures.</t>
  </si>
  <si>
    <t>Temporary Pipeline Strike</t>
  </si>
  <si>
    <t xml:space="preserve"> - Equipment failure (e.g., crane, picker) results on a load dropped on the temporary piping.
- Line strike by vehicle or other onlease equipment (loaders)
- Design flaw, process failure or lack of procedure and/or training.
</t>
  </si>
  <si>
    <t xml:space="preserve">- Loss of containment in the temporary pipework resulting a spill and/or worker exposure.
- Catastrophic failure of the pipe and potential debris.  
</t>
  </si>
  <si>
    <r>
      <t>- Confirm ESD's are function tested regularly.  
- Implement high pressure exclusion zone.  
 - Install protection barriers and traffic patterns.</t>
    </r>
    <r>
      <rPr>
        <sz val="10"/>
        <color theme="4"/>
        <rFont val="Arial"/>
        <family val="2"/>
      </rPr>
      <t xml:space="preserve">  </t>
    </r>
    <r>
      <rPr>
        <sz val="10"/>
        <rFont val="Arial"/>
        <family val="2"/>
      </rPr>
      <t xml:space="preserve">
- Implement internal policies and related training.
 - Place signage to identify the lines
 - Include avoidance of lifting over energized lines in internal best practices and policies.
 - Conduct pre-job hazard assessment.</t>
    </r>
  </si>
  <si>
    <t>Temporary pipeworks below manufacturers' specification</t>
  </si>
  <si>
    <t>- Piping has defects (manufacture, metallurgy, yield strength, cracks)
- Piping integrity compromised by transportation damage, handling and installation procedures (e.g., over-torqued connections, under-torqued connections)</t>
  </si>
  <si>
    <t xml:space="preserve">- Loss of containment in the temporary pipework resulting in a spill and/or worker exposure.
- Catastrophic failure of the pipe and potential debris.  
</t>
  </si>
  <si>
    <t>- Confirm ESD's are function tested regularly.  
-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Implement high pressure exclusion zone.    
- Infield inspection training and processes.</t>
  </si>
  <si>
    <t>Trapped pressure behind piping</t>
  </si>
  <si>
    <t xml:space="preserve"> Plugging during flowback</t>
  </si>
  <si>
    <t xml:space="preserve">- Loss of containment in the temporary pipework resulting in a spill and/or worker exposure.
- Catastrophic failure of the pipe and potential debris.  </t>
  </si>
  <si>
    <t xml:space="preserve"> - Provide training and education of trapped pressure.     
- Ensure bleed-off are installed correctly and hot tapping procedures are utilized to release trapped pressure which cannot be released by valve manipulation.</t>
  </si>
  <si>
    <t xml:space="preserve">Well becomes sour during flowback or workover operations. </t>
  </si>
  <si>
    <t xml:space="preserve"> - interaction of fracture fluid and formation chemicals
- fracture into an adjacent sour zone</t>
  </si>
  <si>
    <t xml:space="preserve">- Loss of containment in the temporary pipework resulting in a H7pill and/or worker exposure.
- Catastrophic failure of the pipe and potential debris.  </t>
  </si>
  <si>
    <t>- Consider the potential of the well becoming sour
- Ensure adequte use of biocide in the fracture fluid
- Use sour resistance tubulars for wells that may become sour
- Review production history and utilize gas detection best practices.</t>
  </si>
  <si>
    <t>Internal diameter changes in the temporary pipework.</t>
  </si>
  <si>
    <t>- Creates conditions potentially resulting in turbulence or increased wear from a single flow stream impinging directly on the taper.  
- Improper selection of equipment.
- Increased velocity where diameter decreases</t>
  </si>
  <si>
    <t xml:space="preserve">- Catastrophic failure of the pipe and potential debris.  
- Failure due to water hammer.
- Internal erosion and eventually washout to atmosphere. </t>
  </si>
  <si>
    <t>- Confirm ESD's are function tested regularly.  
-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Implement high pressure exclusion zone.   
- Implement internal policies and related training.
-Review process drawings with frontline workers and ensure that internal diameter decreases are minimized.
- Provide Infield inspection training and processes.
- Review velocity limitations and measurement.</t>
  </si>
  <si>
    <t xml:space="preserve">Extended pumping &amp;/or flowback (i.e., Extended utilization of temporary pipework outside of design).  
</t>
  </si>
  <si>
    <t xml:space="preserve"> - Operational delays 
- Temperature effects such as ground freezing or mud impacting harmonics.</t>
  </si>
  <si>
    <t>- Internal erosion causing barrier envelope failure
- Harmonic failure resulting in catastrophic failure of the pipe and potential debris.  
- Failure due to water hammer.</t>
  </si>
  <si>
    <t xml:space="preserve">- Confirm ESD's are function tested regularly.  
- Conduct pressure integrity tests to better assess the condition of the temporary pipework. 
- Implement a temporary pipework inspection and piping management process. 
 - Complete a management of change and risk assessment prior to extended pumping or flowback 
- Review the slinging requirements to determine if slinging is required.  
- Review force analysis to ensure inclusion of all loading conditions
- Implement high pressure exclusion zone.   
- Implement internal best practices and related training. </t>
  </si>
  <si>
    <t>Unable to isolate flow while under pressure (well control)</t>
  </si>
  <si>
    <t>Obstruction in the wellhead, proppant in the valve, poor valve maintenance, hydrate, debris.</t>
  </si>
  <si>
    <t>loss of well control, injury to people, damage to equipment, property, environment</t>
  </si>
  <si>
    <t>- Develop systematic maintenance program suitable to continuous fracture operations and large fracture volumes. Ensure ability to have redundant closing barriers that are remotely actuated.
- Maximum anticipated operating pressures must be accounted for in design of equipment by competent person.
- Develop a hydrate prevention and mitigation practice in place.
- Implement a temporary pipework inspection and piping management process
- Implement a wellhead management process to esure wellhead integrity is maintained for all anticipated operations, i.e. assess wellhead/valve integrity prior to starting operation, erosion management program, etc.</t>
  </si>
  <si>
    <t>Friction</t>
  </si>
  <si>
    <t xml:space="preserve">- Inappropriate surface for for pipe movement.  Movement of the pipe results in D11erosional wear.
</t>
  </si>
  <si>
    <t xml:space="preserve">- Loss of containment in the temporary pipework resulting spill and/or worker exposure.
- Failure of the pipe resulting in potential debris and fluid release.
</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</si>
  <si>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anchor requirements meet and/or exceed design requirements.
- Develop high pressure exclusion zone.             
- Complete installation of equipment as per manufacturer recommendations.                                                          </t>
  </si>
  <si>
    <t xml:space="preserve">Improper rig in </t>
  </si>
  <si>
    <t>- Installation of equipment outside of recommended practices from manufacturer resulting in stresses outside of operating specifications (ie. Temperature limitations with flex hoses)</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</si>
  <si>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anchor requirements meet and/or exceed design requirements.
- Develop high pressure exclusion zone.             
- Complete installation of equipment as per manufacturer recommendations.              
- Provide training and competency program                                             </t>
  </si>
  <si>
    <t xml:space="preserve">Vibration </t>
  </si>
  <si>
    <t xml:space="preserve">- Installation of equipment outside of recommended practices from manufacturer resulting in stresses outside of operating specifications (ie. Temperature limitations with flex hoses)
- Pump jacking 
- Harmonics related to rig-in and surface friction </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</si>
  <si>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anchor requirements meet and/or exceed design requirements.
- Develop high pressure exclusion zone.             
- Complete installation of equipment as per manufacturer recommendations.        
- Provide training and competency program                                                     </t>
  </si>
  <si>
    <t xml:space="preserve">Fluid Hammer </t>
  </si>
  <si>
    <t xml:space="preserve">- ESD or piping failure due to a energy loss or human error.
- Pigging and circulating operations whre gas/air and liquids are intermittent. </t>
  </si>
  <si>
    <r>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whether anchor requirements meet and/or exceed design requirements.
- Develop high pressure exclusion zone.             
- Complete installation of equipment as per manufacturer recommendations.   </t>
    </r>
    <r>
      <rPr>
        <sz val="10"/>
        <color rgb="FFFF0000"/>
        <rFont val="Arial"/>
        <family val="2"/>
      </rPr>
      <t xml:space="preserve">
</t>
    </r>
    <r>
      <rPr>
        <sz val="10"/>
        <rFont val="Arial"/>
        <family val="2"/>
      </rPr>
      <t xml:space="preserve">- Implement valve engagement protocol prior to engaging any valves in piping system or wellhead (mitigates against someone inadvertantly closing valve against pumping operations)   
- Provide training and competency program      </t>
    </r>
    <r>
      <rPr>
        <sz val="10"/>
        <color rgb="FFFF0000"/>
        <rFont val="Arial"/>
        <family val="2"/>
      </rPr>
      <t xml:space="preserve">  </t>
    </r>
    <r>
      <rPr>
        <sz val="10"/>
        <rFont val="Arial"/>
        <family val="2"/>
      </rPr>
      <t xml:space="preserve">
                                              </t>
    </r>
  </si>
  <si>
    <t>Change in environment (i.e., Fluid changes).</t>
  </si>
  <si>
    <r>
      <t xml:space="preserve">- Unexpected operations arise due to a change in well conditions or inaccurate </t>
    </r>
    <r>
      <rPr>
        <sz val="10"/>
        <rFont val="Arial"/>
        <family val="2"/>
      </rPr>
      <t xml:space="preserve">chemicals arriving onsite.
- Fluid product changes (i.e., fresh water to produced water to sour produced water).
- Unexpected benzene and/or VOCs are encountered
- Corrosive environment is encountered (ie. pH variation)
</t>
    </r>
  </si>
  <si>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whether anchor requirements meet and/or exceed design requirements.
- Develop high pressure exclusion zone.             
- Complete installation of equipment as per manufacturer recommendations.                
- Complete MOC process for operating condition changes.
- Review Company SDS and WHMIS programs.                                         </t>
  </si>
  <si>
    <t xml:space="preserve">CO2 ice plugs, trapped pressure </t>
  </si>
  <si>
    <t xml:space="preserve">- operator error / competency
- Hydrate formation in the presence of free waters. 
-Cryogenic flow temperaures
-High native CO2 content in well formations or applied from frac operations. </t>
  </si>
  <si>
    <t xml:space="preserve">Injury to people or fatality, damage to equipment, property, </t>
  </si>
  <si>
    <t>Provide personnel training and awareness, communication to personnel in the area and at safety meetings</t>
  </si>
  <si>
    <t>Very high flow stream temperatures</t>
  </si>
  <si>
    <t>High formation and flow temperature</t>
  </si>
  <si>
    <t>- Burns, scalding, decreased materials strength, decreased pressure capacity of components</t>
  </si>
  <si>
    <t xml:space="preserve">- Ensure surface equipment is suitably rated for expected flow conditions. 
- Wear thermal protective PPE
- Adjust flow conditions to reduce surface temperatures
- Install flow stream cooling equipment.
- Provide training and competency program        
- Use cooling technology 
                                              </t>
  </si>
  <si>
    <t>Very low flow stream  and ambient temperatures</t>
  </si>
  <si>
    <t>- Initial cold flow conditions
-Extreme ambient temperatures</t>
  </si>
  <si>
    <t>- Mechanical failure
- Loss of containment
- Injuries to workers</t>
  </si>
  <si>
    <t xml:space="preserve">- Ensure individual components are suitably rated for the anticipated flow stream and ambient temperatures.  
- Suspend operations when extreme cold temperature weather is present. 
- Provide training and competency program        
                                              </t>
  </si>
  <si>
    <t>Process specification breaks / incompatible pressure rated components</t>
  </si>
  <si>
    <t>- Shared connections between different services
 - Installing lesser rated fittings into higher pressure rated systems.</t>
  </si>
  <si>
    <t xml:space="preserve">- Ensure individual components are suitably rated for the pressure of the system.  
- The lowest rating component dictates the maximum allowable pressure rating of the system. 
- Verify pressure rating of individual components before installation. 
-Inspect systems to ensure all components are suitably rated.
- Provide training and competency program        
                                              </t>
  </si>
  <si>
    <t>Ionizing radiation exposure</t>
  </si>
  <si>
    <t>- Naturally Occurring Radioactive Material produced in the flow stream.
- Scale build up in production lines</t>
  </si>
  <si>
    <t>- Worker exposure
-General public exposure</t>
  </si>
  <si>
    <t xml:space="preserve">- Conduct NORMs testing
- Develop radiation exposure control plan
- Inspect, clean and dispose equipment properly
- Ensure workers wear personal protecive equipment and decomtaminate after the work is complete.
- Provide training and competency program        
                                              </t>
  </si>
  <si>
    <t>Underestimated Maximum System Pressure</t>
  </si>
  <si>
    <t xml:space="preserve">- No recent integrity tests conducted
- Integrity problems due to corrosion, erosion, service, and age
- '- Design flaw, process failure or lack of procedure and/or training.
- ESD failure </t>
  </si>
  <si>
    <t xml:space="preserve">- Loss of  integrity at the connection
</t>
  </si>
  <si>
    <t xml:space="preserve">- Conduct pressure integrity tests to verify Adjusted Maximum Pressure
- Replace (if possible) barrier components of concern that have been integrity tested to manufacturer standards.
- Complete inspections as per manufacturer or industry recommended practices whichever is greater. </t>
  </si>
  <si>
    <t>Adjusted Maximum  Pressure (AMP) exceeded</t>
  </si>
  <si>
    <t>- Rate of pressure increase too quick for effective reaction time for ESD or ESD failure.
- Connection the weak point in the system.</t>
  </si>
  <si>
    <t>- Loss of  integrity at the connection</t>
  </si>
  <si>
    <t>`- Conduct pressure integrity tests to better assess the condition of the temporary pipework. 
- Implement a temporary pipework inspection and piping management process.  
- Review the slinging requirements to determine if slinging is required.  
- Evaluate installation of ESD.
- Calculate anchor requirements meet and/or exceed design requirements.
- Develop high pressure exclusion zone.                      
- Provide training and Equipment operating standards ESD selection, location and testing.</t>
  </si>
  <si>
    <t>Sub IRP</t>
  </si>
  <si>
    <t>Category</t>
  </si>
  <si>
    <t>Position</t>
  </si>
  <si>
    <t>Actions to be taken / By Who and When</t>
  </si>
  <si>
    <t>Frequency of Exposure</t>
  </si>
  <si>
    <t>Probability of Loss</t>
  </si>
  <si>
    <t>Consequences</t>
  </si>
  <si>
    <t>Risk Ranking</t>
  </si>
  <si>
    <t>Related to Item</t>
  </si>
  <si>
    <t>Other</t>
  </si>
  <si>
    <t>Frac equipment refueling hose/line leaks</t>
  </si>
  <si>
    <t>Y</t>
  </si>
  <si>
    <t>- Hose/line failure due to fittings incorrectly installed
- Hose/line not integrity tested prior to use
- Fatigue failure of hose/line
- Hose/line degradation due to lack of proper inspection process
- Damage to fuel lines/hose from mobile equipment on wellsite</t>
  </si>
  <si>
    <t>-appropriate fire suppression on location (number of fire trucks for number of pumps)</t>
  </si>
  <si>
    <t>Treating Line failure</t>
  </si>
  <si>
    <t>-Screenout, plugged line, frozen line, electronic failure, improper trip settings, relief valve failure, overpressure, washout, improper rig-in, miss-matched unions</t>
  </si>
  <si>
    <t>- Fire and explosion
- Harm to personnel
- Lost time and cost
- Damage to equipment</t>
  </si>
  <si>
    <t xml:space="preserve">Pressure relief valve, </t>
  </si>
  <si>
    <t>Pressure relief valve, iron mgmt and testing standards, rig-in standards (sufficient flexibility, tie-downs, flow capacity etc), flowback requirements, no personnel in high pressure zone</t>
  </si>
  <si>
    <t>Chemical Spill</t>
  </si>
  <si>
    <t>-Valve failure, rupture of tote, line failure, washout, seal failure</t>
  </si>
  <si>
    <t>Environmental, harm to personnel, lost time and cost</t>
  </si>
  <si>
    <t>- PPE, fire suppression equipment, containment in chem vans, shower units</t>
  </si>
  <si>
    <t>- Control toxicity of chemicals being used/chemical substitution, visual inspection of chem add hoses, stainless steel fittings (engineering controls), spill kits and training, order of addition for chemicals</t>
  </si>
  <si>
    <t>Fire in chem van</t>
  </si>
  <si>
    <t>-release of low flash point chemical, use of alcohol to suppress freeze point, frozen chem add line, mixture of incompatible products</t>
  </si>
  <si>
    <t>-Environment, harm to personnel, fire, damage to equipment</t>
  </si>
  <si>
    <t>-Standards for chem add packages in specific environments, standards for segregation of products during transport</t>
  </si>
  <si>
    <t>Well control failure at wellhead</t>
  </si>
  <si>
    <t>Wellhead component failure, treating line failure, testing equipment failure, overpressure, washout, communication with offsetting well</t>
  </si>
  <si>
    <t>- Remote operated wellhead valve, redundant wellhead valves, treesaver, properly configured wellhead stacks (large enough ports/connections)</t>
  </si>
  <si>
    <t>CO2/N2 release</t>
  </si>
  <si>
    <t>-Suction hose failure, containment vessel failure, treating line failure</t>
  </si>
  <si>
    <t>Harm to personnel, damage to equipment</t>
  </si>
  <si>
    <t>Proper venting/relief valves on tanks, iron &amp; hose testing/standards</t>
  </si>
  <si>
    <t>-Standard for tank bleedoff at end of job</t>
  </si>
  <si>
    <t>Packing failure</t>
  </si>
  <si>
    <t>Improper maintenance, improper packing, wrong packing material, inadequate lubrication</t>
  </si>
  <si>
    <t>Maintenance standards, training, Pump ESD's</t>
  </si>
  <si>
    <t>-Head tarps, pump covers</t>
  </si>
  <si>
    <t>Simultaneous Operations</t>
  </si>
  <si>
    <t>Concurrent operation</t>
  </si>
  <si>
    <t>Small leases, multiple wells per lease, efficiency</t>
  </si>
  <si>
    <t>-Wellhead spacing regulations, consideration for acceptable simultaneous ops, egress plans</t>
  </si>
  <si>
    <t>Pumping recirculated fluids</t>
  </si>
  <si>
    <t>H2S exposure, flammability, damage to equipment/treating iron, unknown contaminants (required PPE)</t>
  </si>
  <si>
    <t>-standard for frac water, MSDS requirement, minimum sampling and testing requirements</t>
  </si>
  <si>
    <t xml:space="preserve">Prolonged  exposure to silica sand </t>
  </si>
  <si>
    <t xml:space="preserve">Larger fracs and multiple zones require in the multiple of 10 times the volume of sand </t>
  </si>
  <si>
    <t>Exposure above the OEL to workers of Silica sand</t>
  </si>
  <si>
    <t>Increased PPE respiratory protection</t>
  </si>
  <si>
    <t>Exposure monitoring, and health assessment monitoring.</t>
  </si>
  <si>
    <t>High pressure frac line failure clean side</t>
  </si>
  <si>
    <t>water cannon effect</t>
  </si>
  <si>
    <t>High pressure frac line failure dirty side</t>
  </si>
  <si>
    <t>cannon effective containing possible corrosives or sand</t>
  </si>
  <si>
    <t>High pressure frac union or fitting failure</t>
  </si>
  <si>
    <t>both clean and dirty side</t>
  </si>
  <si>
    <t>Ice plugs or hydrates forming in frac line</t>
  </si>
  <si>
    <t>High pressure lines whipping around following a failure or separation</t>
  </si>
  <si>
    <t>Chemical or corrosive release high volume/low volume</t>
  </si>
  <si>
    <t>Vapour release high volume or low volume, high pressure and low pressure (propane frac)</t>
  </si>
  <si>
    <t>The special case of hydraulic fracture stimulating in shallow wells, particularly those at target depths less than 600 m or within 300 m of the base of groundwater protection is cause for concern and very careful evaluations are required.</t>
  </si>
  <si>
    <t>FPZ is Underestimated</t>
  </si>
  <si>
    <r>
      <t xml:space="preserve">- See Appendix A of IRP 24 document
- Geology
- Inadequate Modeling
- Fracture Treatment Larger than planned
- Multiple stages pumped into one stage unintentionally (inadequate stage isolation, frac goes only into one perforated interval on a multi-perforated stage, longitudinal frac, hz pancake frac)
- Fracture Treatment type change from plan
</t>
    </r>
    <r>
      <rPr>
        <sz val="10"/>
        <color theme="1"/>
        <rFont val="Arial"/>
        <family val="2"/>
      </rPr>
      <t>- Intersection of offset hydraulically fractured wellbores</t>
    </r>
    <r>
      <rPr>
        <sz val="10"/>
        <color rgb="FFFF0000"/>
        <rFont val="Arial"/>
        <family val="2"/>
      </rPr>
      <t xml:space="preserve">
</t>
    </r>
    <r>
      <rPr>
        <sz val="10"/>
        <color theme="1"/>
        <rFont val="Arial"/>
        <family val="2"/>
      </rPr>
      <t xml:space="preserve">- FPZ reservoir depletion
</t>
    </r>
  </si>
  <si>
    <r>
      <t>- Loss of barrier integrity in an IOW
-</t>
    </r>
    <r>
      <rPr>
        <sz val="10"/>
        <color theme="1"/>
        <rFont val="Arial"/>
        <family val="2"/>
      </rPr>
      <t xml:space="preserve"> Unintentional interwellbore communication
- Fault(s) can considerably extend fracture half length, thus increasing the likelihood of interwellbore communication to wells within the FPZ and beyond the FPZ (i.e., a fault can create FPZ estimation uncertainty)
'- Packer or cement failing to isolate frac into desired interval
- Ball activated system failure (ball not dropped, ball fails, downhole seat fails). Wrong ball dropped on sleeve. Extra ball in system accidentally left over from another well's frac operation
- Friction diversion not working for limited entry frac
- Seat is worn on ball/seat job so ball does not shift sleeve
- Coil fraccing downhole isolation packer/tool fails and bypasses to previously fracced stages below it</t>
    </r>
  </si>
  <si>
    <t>- If faulting is anticipated, establish IOW well control plans based on a higher likelihood of interwellbore communication
- Compile area experience for more accurate FPZ determination
- Consider adding a fault related safety factor to intentionally expand the FPZ
- If faulting is anticipated, consider all possible SCW's as at-risk
- Micro-seismic to asses frac propagation behaviour when perforating multiple intervals for a single frac stage</t>
  </si>
  <si>
    <t>Adjusted Maximum  Pressure (AMP) Overestimation</t>
  </si>
  <si>
    <r>
      <t>- No recent pressure</t>
    </r>
    <r>
      <rPr>
        <sz val="10"/>
        <color rgb="FFFF0000"/>
        <rFont val="Arial"/>
        <family val="2"/>
      </rPr>
      <t xml:space="preserve"> </t>
    </r>
    <r>
      <rPr>
        <sz val="10"/>
        <color theme="1"/>
        <rFont val="Arial"/>
        <family val="2"/>
      </rPr>
      <t>integrity</t>
    </r>
    <r>
      <rPr>
        <sz val="10"/>
        <rFont val="Arial"/>
        <family val="2"/>
      </rPr>
      <t xml:space="preserve"> tests conducted
- Challenges with determining </t>
    </r>
    <r>
      <rPr>
        <sz val="10"/>
        <color theme="1"/>
        <rFont val="Arial"/>
        <family val="2"/>
      </rPr>
      <t>Adjusted Maximum Pressure on a barrier flow path based on operational history of component (how to effectively derate a component)</t>
    </r>
    <r>
      <rPr>
        <sz val="10"/>
        <rFont val="Arial"/>
        <family val="2"/>
      </rPr>
      <t xml:space="preserve">
</t>
    </r>
    <r>
      <rPr>
        <sz val="10"/>
        <color theme="1"/>
        <rFont val="Arial"/>
        <family val="2"/>
      </rPr>
      <t xml:space="preserve">- Casing and/or downhole equipment integrity issues due to corrosion, erosion, service, &amp; age </t>
    </r>
    <r>
      <rPr>
        <sz val="10"/>
        <color rgb="FFFF0000"/>
        <rFont val="Arial"/>
        <family val="2"/>
      </rPr>
      <t xml:space="preserve">
</t>
    </r>
    <r>
      <rPr>
        <sz val="10"/>
        <color theme="1"/>
        <rFont val="Arial"/>
        <family val="2"/>
      </rPr>
      <t>- Wellhead integrity problems due to corrosion, erosion, service, and age</t>
    </r>
  </si>
  <si>
    <r>
      <t>- Loss of barrier integrity in an IOW
-</t>
    </r>
    <r>
      <rPr>
        <sz val="10"/>
        <color theme="1"/>
        <rFont val="Arial"/>
        <family val="2"/>
      </rPr>
      <t xml:space="preserve"> Inadequate allowance for response times during wellsite operations to prevent adjusted maximum pressure from being exceeded
- Pressure integrity reliability of threaded components</t>
    </r>
  </si>
  <si>
    <t>- Conduct pressure integrity tests to verify Adjusted Maximum Pressure
- Replace (if possible) barrier components of concern that have been integrity tested to the Adjust Maximum Pressure.</t>
  </si>
  <si>
    <r>
      <t xml:space="preserve">- Rate of pressure increase in IOW too quick for effective reaction time during an interwellbore communication event
</t>
    </r>
    <r>
      <rPr>
        <sz val="10"/>
        <color theme="1"/>
        <rFont val="Arial"/>
        <family val="2"/>
      </rPr>
      <t>'- Inadequate well control plan for IOW</t>
    </r>
  </si>
  <si>
    <t>- Loss of barrier integrity in an IOW
- Low relative value of Adjusted Maximum Pressure in relation to potential pressures from interwellbore communication (excessive well control plan and associate cost)</t>
  </si>
  <si>
    <t>- Use pressure relieving system on IOW for the case where a relatively low Adjusted Maximum Pressure as compared to potential pressures from interwellbore communication
- Stop fracture treatment on subject well and immediately relieve pressure on subject well</t>
  </si>
  <si>
    <t>Pressure integrity test conducted in the opposite direction of flow</t>
  </si>
  <si>
    <t>- Inability to test a barrier in a direction of flow due to wellbore configuration / construction
- Interwellbore communication flow path opposite direction to what was planned for</t>
  </si>
  <si>
    <t>- Barriers may have lower pressure integrity in the direction of flow (e.g., cemented perforations, bridge plugs, downhole isolation devices, etc.)
- Can not monitor pressure below a barrier in the direction of flow</t>
  </si>
  <si>
    <t>- If high probability of interwellbore communication and concerns with a barrier's integrity in the direction of flow, consider adjusting the Subject Well's frac design to reduce the interwellbore communication probability.
- Consider adding a secondary barrier on a flow path</t>
  </si>
  <si>
    <t>IOW barrier fails to groundwater</t>
  </si>
  <si>
    <t xml:space="preserve">- An interwellbore communication event’s pressure exceeds a groundwater barrier’s integrity capacity
- Annular hydraulic isolation is inadequate between interwellbore communication flow path and groundwater
</t>
  </si>
  <si>
    <t xml:space="preserve">- Age and/or operating history of well has reduced the integrity capacity of barrier(s)
- Intermediate or production casing annulus cement top is below base of groundwater (not cemented to surface) and surface casing shoe is set shallower than base of groundwater
- Cement squeezed shallow zone perforations lose their integrity or have lost their integrity
- Interwellbore communication to a non-energy well (i.e. water well)
- Creation of a surface casing vent flow
- Contamination event is not detected and/or goes undetected
- Radioactive substances used for tracing purposes on Subject Well migrate into aquifer
</t>
  </si>
  <si>
    <r>
      <t xml:space="preserve">- Follow IRP 24 Hazard Management Process for Interwellbore Communication
</t>
    </r>
    <r>
      <rPr>
        <sz val="10"/>
        <color theme="1"/>
        <rFont val="Arial"/>
        <family val="2"/>
      </rPr>
      <t>- Follow Directive XX (Hydraulic Fracturing); Non-saline Aquifer protection and Hydraulic fracturing near water wells sections.
- Consider adding a secondary barrier to groundwater
- Avoid radioactive tracers when groundwater has only a primary barrier with no secondary barrier back-up</t>
    </r>
  </si>
  <si>
    <t>IOW is Abandoned (Cut &amp; Capped)</t>
  </si>
  <si>
    <t xml:space="preserve">- Assumed the abandoned IOW completed with regulatory standards at the time of the abandonment
- Assumed service, age, &amp; type of barriers in wellbore
</t>
  </si>
  <si>
    <r>
      <t xml:space="preserve">- Not able to effectively monitor this type of IOW
- Most likely only able to reduce risks at this type of IOW by adjusting the Subject Well's fracture stimulation plan
- An interwellbore communication event is not detected and/or goes undetected
</t>
    </r>
    <r>
      <rPr>
        <sz val="10"/>
        <color theme="1"/>
        <rFont val="Arial"/>
        <family val="2"/>
      </rPr>
      <t>- The abandon wellbore penetrates or terminates near the target zone
- Can not integrity test or protect this type of IOW barriers
- Abandonment barrier(s) inadequate to contain interwellbore communication pressures
- Age &amp; service of the abandoned wellbore can have a affect on barrier(s) integrity
- Severity of consequences of an interwellbore communication event</t>
    </r>
  </si>
  <si>
    <t xml:space="preserve">                                                        </t>
  </si>
  <si>
    <t xml:space="preserve">- Extensively scrutinize IOW abandonment quality and zonal penetrations to assess risk and then adjust the Subject Well's fracture stimulation plan to reduce the likelihood of interwellbore to as low as reasonably practicable
- Avoid having any abandoned wells within an FPZ
</t>
  </si>
  <si>
    <t>Interwellbore communication to a subsurface object other than a wellbore (i.e., mineshaft, cave, non-energy wellbore, etc)</t>
  </si>
  <si>
    <r>
      <rPr>
        <sz val="10"/>
        <color theme="1"/>
        <rFont val="Arial"/>
        <family val="2"/>
      </rPr>
      <t>- Unknown subsurface feature within the FPZ
- Object is in close proximity to Subject Well</t>
    </r>
    <r>
      <rPr>
        <sz val="10"/>
        <rFont val="Arial"/>
        <family val="2"/>
      </rPr>
      <t xml:space="preserve">
</t>
    </r>
  </si>
  <si>
    <r>
      <t xml:space="preserve">- Damage or flooding of mine or cave
- Injury to personnel involved with subsurface feature
</t>
    </r>
    <r>
      <rPr>
        <sz val="10"/>
        <color theme="1"/>
        <rFont val="Arial"/>
        <family val="2"/>
      </rPr>
      <t>- Uncontrolled release to surface
- Water well and/or aquifer compromised</t>
    </r>
  </si>
  <si>
    <t>- Identify and risk assess all known subsurface features within FPZ
- Put a control plan in place to reduce and mitigate the risk of interwellbore communication to offset feature</t>
  </si>
  <si>
    <t>Inadequate hydraulic isolation in IOW</t>
  </si>
  <si>
    <t>- Inadequate historical drilling practices (lack of standards used on old wells)
- Problems while drilling (i.e. loss circulation)
- Historic operational issues
- Cement and casing degradation due to wellbore fluids
- Cement and casing degradation due to high pressure injection history</t>
  </si>
  <si>
    <t>- Interwellbore communication path and/or mechanism to an Other Zone above the Target Zone
- Reduction in barrier integrity
- Ground water contamination</t>
  </si>
  <si>
    <t>- If high probability of interwellbore communication and concerns hydraulic isolation, consider adjusting the Subject Well's fracture initiating point and/or frac design to reduce the interwellbore communication probability.
- Remedially repair IOW's hydraulic isolation integrity</t>
  </si>
  <si>
    <t>IOW active downhole drilling operation encounters unexpected high pore pressure gradient</t>
  </si>
  <si>
    <t>- IOW has active downhole operations (see Section 24.2.3.4)
- An IOW active drilling operation drills into a hydraulic fracture that has retained pressures from a Subject Well's fracture treatment (unexpectedly high pore pressure gradient)</t>
  </si>
  <si>
    <t>- Well control incident on IOW active downhole drilling operation
- Subject well fracture stimulation operational timing changed from original plan and/or notification, but now coincides with active downhole drilling operation</t>
  </si>
  <si>
    <t>- As part of the notification process, continuously check operational timings for changes and assess IOW's with active downhole operations have become at-risk as a result of changes to operational timings.
- Avoid active IOW drilling operations for a reasonable period of time following a Subject Well's fracture stimulation operation
- Ensure the drilling plans are prepared for and consider the possibility of drilling into a hydraulic fracture that has retained fracture stimulation pressures</t>
  </si>
  <si>
    <t>IOW has sour zones and/or is producing sour fluids</t>
  </si>
  <si>
    <t>- IOW has sour zones and/or is producing for a sour zone below the Subject Well target zone and an interwellbore communication comprises a well's integrity such that sour fluids can migrate</t>
  </si>
  <si>
    <t>- Sour fluids communicating to Subject Well and/or an IOW that is not designed for handling sour fluids.</t>
  </si>
  <si>
    <t>- Extensive risk assessment and barrier analysis for development of more comprehensive well control plans in the event of interwellbore communication</t>
  </si>
  <si>
    <t>Maximum pressure pulses at IOWs occur after the subject well frac pumping operations have shutdown (a delayed response)</t>
  </si>
  <si>
    <t>- High pressure from subject well frac takes time to migrate through the reservoir to the IOW</t>
  </si>
  <si>
    <t>- Monitoring and response action is planned for during the subject well frac operations, but this event can occur post frac when monitoring and response preparation is not in place.</t>
  </si>
  <si>
    <t>- Area experience needs to be risk assessed for this type of reservoir response at an IOW</t>
  </si>
  <si>
    <r>
      <t xml:space="preserve">Hazard Scenario 
</t>
    </r>
    <r>
      <rPr>
        <b/>
        <i/>
        <sz val="11"/>
        <rFont val="Arial"/>
        <family val="2"/>
      </rPr>
      <t>What is existing?</t>
    </r>
  </si>
  <si>
    <t>Mating of two different connections.</t>
  </si>
  <si>
    <t>- Installation of equipment outside of recommended practices from manufacturer
- Inaccurate product trackings 
- Lack of education and training on recognizing connections and/or related surfaces (ie. Ring gaskets)</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</si>
  <si>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anchor requirements meet and/or exceed design requirements.
- Develop high pressure exclusion zone.             
- Install equipment as per manufacturer recommendations.           
- Complete rig in inspection and company procedures / training for recognizes connections and potential damage.
- Complete JSA review on rig-in and identification of damaged connections.                                              </t>
  </si>
  <si>
    <r>
      <t xml:space="preserve">- No recent </t>
    </r>
    <r>
      <rPr>
        <sz val="10"/>
        <color theme="1"/>
        <rFont val="Arial"/>
        <family val="2"/>
      </rPr>
      <t>integrity</t>
    </r>
    <r>
      <rPr>
        <sz val="10"/>
        <rFont val="Arial"/>
        <family val="2"/>
      </rPr>
      <t xml:space="preserve"> tests conducted
</t>
    </r>
    <r>
      <rPr>
        <sz val="10"/>
        <color theme="1"/>
        <rFont val="Arial"/>
        <family val="2"/>
      </rPr>
      <t xml:space="preserve">- Integrity problems due to corrosion, erosion, service, and age
- Design flaw, process failure or lack of procedure and/or training.
- ESD failure </t>
    </r>
  </si>
  <si>
    <t>- Rate of pressure increase too quick for effective reaction time for ESD or ESD failure.
- Connection is the weak point in the system.</t>
  </si>
  <si>
    <t>`- Conduct pressure integrity tests to better assess the condition of the temporary pipework. 
- Implement a temporary pipework inspection and piping management process.  
- Review the slinging requirements to determine if slinging is required.  
- Evaluate installation of ESD.
- Calculate whether anchor requirements meet and/or exceed design requirements.
- Develop high pressure exclusion zone.                      
- Provide training and equipment operating standardsfor ESD selection, location and testing.</t>
  </si>
  <si>
    <r>
      <t xml:space="preserve">- Inadequate assessment of the condition of temporary pipework. 
- Missing a element in the assessment
- Inadequate assessment of the fluids the temporary pipework would be exposed to,  
- Erosion, corrosion, mechanical wear.  
- Inaccurate ring gaskets selection (ie. used or not engineered for environment).  
- Improper tracking of temporary pipe results in components not designed for operating environment.
</t>
    </r>
    <r>
      <rPr>
        <sz val="10"/>
        <color rgb="FFFF0000"/>
        <rFont val="Arial"/>
        <family val="2"/>
      </rPr>
      <t xml:space="preserve">
</t>
    </r>
    <r>
      <rPr>
        <sz val="10"/>
        <color theme="1"/>
        <rFont val="Arial"/>
        <family val="2"/>
      </rPr>
      <t xml:space="preserve">
</t>
    </r>
  </si>
  <si>
    <t xml:space="preserve">- Inappropriate surface for for pipe movement.  Movement of the pipe results in a erosional wear.
</t>
  </si>
  <si>
    <t xml:space="preserve">- Loss of containment in the temporary pipework resulting in a spill and/or worker exposure.
- Failure of the pipe resulting in potential debris and fluid release.
</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</si>
  <si>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whether anchor requirements meet and/or exceed design requirements.
- Develop high pressure exclusion zone.             
- Complete installation of equipment as per manufacturer recommendations.                                                          </t>
  </si>
  <si>
    <t xml:space="preserve">Failure as aresult of Improper rig in </t>
  </si>
  <si>
    <t xml:space="preserve">- Installation of equipment outside of manufacturer recommended practices resulting in stresses outside of operating specifications (i.e., Temperature limitations with flex hoses).  Impact for handling in rig-up is not evaluated (i.e., pipehandler pinching or impacts not recognized unloading equipment) creates a weak point at the connection.  </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</si>
  <si>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whether anchor requirements meet and/or exceed design requirements.
- Develop high pressure exclusion zone.             
-Install equipment as per manufacturer recommendations.           
- Complete rig in inspection and company procedures / training for recognizes connections and potential damage.
- Complete JSA review on rig-in and identification of damaged connections.                                              </t>
  </si>
  <si>
    <t>Vibrational Failure</t>
  </si>
  <si>
    <t>- Installation of equipment outside of manufacturer recommended practices resulting in stresses outside of operating specifications (i.e., Temperature limitations with flex hoses).  
Harmonics result in failure</t>
  </si>
  <si>
    <t xml:space="preserve">`-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whether anchor requirements meet and/or exceed design requirements.
- Develop high pressure exclusion zone.             
- Install equipment as per manufacturer recommendations.                                                          </t>
  </si>
  <si>
    <t>Fluid Hammer Failure</t>
  </si>
  <si>
    <t>- ESD failure due to a energy loss or human error.</t>
  </si>
  <si>
    <t>CO2 ice plugs, trapped pressure</t>
  </si>
  <si>
    <t>operator error / competency</t>
  </si>
  <si>
    <t xml:space="preserve">injury to people or fatality, damage to equipment, property, </t>
  </si>
  <si>
    <t>Segmented fittings missing union inserts</t>
  </si>
  <si>
    <t>Premature failure of union connection</t>
  </si>
  <si>
    <t>-Catastrophic failure of connections
- Injury to workers
-Loss of containment</t>
  </si>
  <si>
    <t>-Periodic inspection of segmented connections
-Pre-use inspection of fittings prior to installation.
-Ensure that segmented union inserts and locking ring are installed and in good working condition</t>
  </si>
  <si>
    <t>- Ensure surface equipment is suitably rated for expected flow conditions. 
- Wear thermal protective PPE
- Adjust flow conditions to reduce surfance temperatures
- Install flow stream cooling equipment.</t>
  </si>
  <si>
    <t>Initial cold flow conditions
-Extreme ambient temperatures</t>
  </si>
  <si>
    <t xml:space="preserve">- Ensure individual components are suitably rated for the anticipated flow stream and ambient temperatures.  
- Suspend operations when extreme cold temperature weather is present. 
</t>
  </si>
  <si>
    <t>- Ensure individual components are suitably rated for the pressure of the system.  
- The lowest rating component dictates the maximum allowable pressure rating of the system. 
- Verify pressure rating of individual components before installation. 
-Inspect systems to ensure all components are suitably rated.</t>
  </si>
  <si>
    <t>- Conduct NORMs testing
- Develop radiation exposure control plan
- Inspect, clean and dispose of Equipment properly
- Decontaminate worker personal protecive equipment.</t>
  </si>
  <si>
    <r>
      <t xml:space="preserve">Hazard Scenario
</t>
    </r>
    <r>
      <rPr>
        <b/>
        <i/>
        <sz val="10"/>
        <rFont val="Arial"/>
        <family val="2"/>
      </rPr>
      <t>What is existing?</t>
    </r>
    <r>
      <rPr>
        <b/>
        <sz val="10"/>
        <rFont val="Arial"/>
        <family val="2"/>
      </rPr>
      <t xml:space="preserve">
 </t>
    </r>
  </si>
  <si>
    <r>
      <t xml:space="preserve">Cause
</t>
    </r>
    <r>
      <rPr>
        <b/>
        <i/>
        <sz val="10"/>
        <rFont val="Arial"/>
        <family val="2"/>
      </rPr>
      <t>How can this happen?</t>
    </r>
  </si>
  <si>
    <r>
      <t xml:space="preserve">Threats / Consequences
</t>
    </r>
    <r>
      <rPr>
        <b/>
        <i/>
        <sz val="10"/>
        <rFont val="Arial"/>
        <family val="2"/>
      </rPr>
      <t>What events/incidents can result?</t>
    </r>
  </si>
  <si>
    <r>
      <t xml:space="preserve">Industry Suggested Controls and Mitigations
</t>
    </r>
    <r>
      <rPr>
        <b/>
        <i/>
        <sz val="10"/>
        <color theme="1"/>
        <rFont val="Arial"/>
        <family val="2"/>
      </rPr>
      <t>How can this be prevented?</t>
    </r>
  </si>
  <si>
    <t>Weather conditions</t>
  </si>
  <si>
    <t xml:space="preserve">Mud and ice prevent slings from operating within manufacturing specifications.  </t>
  </si>
  <si>
    <t>Sling fails to restrain temporary pipework resulting in temporary pipe failure and injury.</t>
  </si>
  <si>
    <t>- Develop company standards greater or equal to IRP and/or sling manufacturer recommendations. 
- Educate workers on the importance rig-in and continuous inspection.</t>
  </si>
  <si>
    <t>Fluid spills</t>
  </si>
  <si>
    <t>Fluid spill on slings result in a degradation of the material and related manufacturer ratings.</t>
  </si>
  <si>
    <t xml:space="preserve">- Develop company standards greater or equal to IRP and/or sling manufacturer recommendations. 
- Educate workers on the importance spill reporting. </t>
  </si>
  <si>
    <t xml:space="preserve">Storage </t>
  </si>
  <si>
    <t>Storage and maintenance outside of manufacturer guidelines.</t>
  </si>
  <si>
    <t>- Develop company standards greater or equal to IRP and/or sling manufacturer recommendations for storage of slings and/or the sling manufacturer's requirements.  
- Educate workers on the importance following sling manufacturer's operating and storage guidlines.</t>
  </si>
  <si>
    <t>Inspection failure</t>
  </si>
  <si>
    <t>Lack of inspection procedure, tracking of inspections and worker training.</t>
  </si>
  <si>
    <t>- Develop company standards greater or equal to IRP and/or sling manufacturer recommendations. 
- Educate workers on the importance of proper rig-in and continuous inspection.</t>
  </si>
  <si>
    <t>Installation Failure</t>
  </si>
  <si>
    <t xml:space="preserve">Inaccurate rig-in of iron restraints degrading the force rating of the restraint.  </t>
  </si>
  <si>
    <t xml:space="preserve">Force rating </t>
  </si>
  <si>
    <t>Inaccurate calculation of restraint force required from the restraints.  
Using the wrong type of sling or a sling not designed for the required forces</t>
  </si>
  <si>
    <t>- Develop company standards greater or equal to IRP and/or sling manufacturer recommendations. 
- Educate workers on the importance proper rig-in and continuous inspection.
- Educate workers on the IRP 29 Recommended force calculation.</t>
  </si>
  <si>
    <t xml:space="preserve">Past Inspection Date </t>
  </si>
  <si>
    <t>No inspection manual
Lack of training and company procedures for inspection.
Loss of iron restraint vendor and re-certification process.</t>
  </si>
  <si>
    <t>- Develop company standards greater or equal to IRP and/or the sling manufacturer's recommendations. 
- Educate workers on the importance of proper rig-in and continuous inspection.</t>
  </si>
  <si>
    <t>Fire</t>
  </si>
  <si>
    <t>Fire as a result of a loss of containment.</t>
  </si>
  <si>
    <t>Remove damaged slings from use as per manufacturer guidelines.</t>
  </si>
  <si>
    <t>Erosion and contact with abrasives</t>
  </si>
  <si>
    <t>Internal erosion and wash out of piping and exosure of line restraints.</t>
  </si>
  <si>
    <t>Primary and secondary containment failure</t>
  </si>
  <si>
    <t>-Flow within design and safe velocity parameters.
-Avoid positioning line restraints across high wear areas of components</t>
  </si>
  <si>
    <t xml:space="preserve">Premature wear of line restraints. </t>
  </si>
  <si>
    <t xml:space="preserve">- Using line restraints for unintented purposes, such as rigging and towing. </t>
  </si>
  <si>
    <t>-Premature wear and replacement
-Reduced capacity of line restraints</t>
  </si>
  <si>
    <t>-Identify line restraints as "For restaints only"
-Provide employee training
-Ensure sufficient lifting and towing slings</t>
  </si>
  <si>
    <r>
      <t xml:space="preserve">Industry Suggested Controls and Mitigations
</t>
    </r>
    <r>
      <rPr>
        <b/>
        <i/>
        <sz val="10"/>
        <rFont val="Arial"/>
        <family val="2"/>
      </rPr>
      <t>How can this be prevented?</t>
    </r>
  </si>
  <si>
    <t>Lack of Anchor</t>
  </si>
  <si>
    <t>Lack of training or an incorrect rig-in</t>
  </si>
  <si>
    <t>Injury to people, damage to equipment, property, environment</t>
  </si>
  <si>
    <t>Non Engineered Anchor</t>
  </si>
  <si>
    <t>Lack of training or procedures.</t>
  </si>
  <si>
    <t>- Develop company standards greater or equal to IRP and/or the sling manufacturer's recommendations for storage and use of slings.  
- Educate workers on the importance following anchor manufacturer's operating guidelines</t>
  </si>
  <si>
    <t>Installation failure</t>
  </si>
  <si>
    <t>- Develop company standards greater or equal to IRP and/or sling manufacturer's recommendations for storage and use of slings.  
- Educate workers on the importance following anchor manufacturer's operating guidelines for installation.</t>
  </si>
  <si>
    <t>Utilizing an anchor outside of the working limits</t>
  </si>
  <si>
    <t>- Develop company standards greater or equal to IRP and/or sling manufacturer' recommendations. 
- Educate workers on the importance proper rig-in and continuous inspection.
- Educate workers on the IRP 29 Recommended force calculation.</t>
  </si>
  <si>
    <t>Ground Conditions Not Meeting Engineered Calculations</t>
  </si>
  <si>
    <t>Lack of training or procedures.
Change in weather conditions. For example - ground thawing in spring, flooding and/or soil instability due to vibration.</t>
  </si>
  <si>
    <t>- Review engineered anchor points documentation and ensure requirements are met.
- Ensure anchor points to ensure they meet IRP 29 standards.</t>
  </si>
  <si>
    <t>Expired or modified engineered point</t>
  </si>
  <si>
    <t>- Develop company standards greater or equal to IRP and/or sling manufacturer's recommendations for storage and use of slings.  
- Educate workers on the importance following anchor manufacturers operating guidelines for installation.
- Ensure all modified anchors points have engineered calculations completed to confirm anchor rating.</t>
  </si>
  <si>
    <t>Corroded or degraded achor</t>
  </si>
  <si>
    <t>-Inadequate inspection and maintenance</t>
  </si>
  <si>
    <t xml:space="preserve">-Reduced anchor capacity
-Line restraint system failure in the event force is applied to the system. </t>
  </si>
  <si>
    <t>-Establish inspection and maintennce plan for anchor points</t>
  </si>
  <si>
    <t>Subject Well Barrier Schematic</t>
  </si>
  <si>
    <t>Date:</t>
  </si>
  <si>
    <t>Well Name / UWI:</t>
  </si>
  <si>
    <t>Location:</t>
  </si>
  <si>
    <t>Status:</t>
  </si>
  <si>
    <t>Producing</t>
  </si>
  <si>
    <t>OEM</t>
  </si>
  <si>
    <t>Adjusted</t>
  </si>
  <si>
    <t>Subject Well</t>
  </si>
  <si>
    <t>Barriers</t>
  </si>
  <si>
    <t>Spec</t>
  </si>
  <si>
    <t>Max Pressure</t>
  </si>
  <si>
    <t>(MPa)</t>
  </si>
  <si>
    <t>1. Wellhead</t>
  </si>
  <si>
    <t>2. Tubing spool</t>
  </si>
  <si>
    <t>3. Surface casing</t>
  </si>
  <si>
    <t>4. Surface casing cement/annulus</t>
  </si>
  <si>
    <t>untested</t>
  </si>
  <si>
    <t>5. Production casing</t>
  </si>
  <si>
    <t>6. Production casing cement / annulus</t>
  </si>
  <si>
    <t>7. Liner*</t>
  </si>
  <si>
    <t>n/a</t>
  </si>
  <si>
    <t>8. Liner cement / annulus*</t>
  </si>
  <si>
    <t>9. Tubing*</t>
  </si>
  <si>
    <t>10. Packer*</t>
  </si>
  <si>
    <t>* if applicable</t>
  </si>
  <si>
    <t>400m</t>
  </si>
  <si>
    <t>BGWP</t>
  </si>
  <si>
    <t>500m</t>
  </si>
  <si>
    <t>Casing Shoe</t>
  </si>
  <si>
    <t>750m</t>
  </si>
  <si>
    <t>Cement Top</t>
  </si>
  <si>
    <t>1800m</t>
  </si>
  <si>
    <t>TARGET</t>
  </si>
  <si>
    <t>ZONE</t>
  </si>
  <si>
    <t>1900m</t>
  </si>
  <si>
    <t>Well Barrier Schematic</t>
  </si>
  <si>
    <t>Wateflood Injection</t>
  </si>
  <si>
    <t>* O = Open, C = Closed</t>
  </si>
  <si>
    <t>Barrier</t>
  </si>
  <si>
    <t>IOW</t>
  </si>
  <si>
    <t>Existing Waterflood Injection Well</t>
  </si>
  <si>
    <t>Capacity</t>
  </si>
  <si>
    <t>Status</t>
  </si>
  <si>
    <t>Monitored</t>
  </si>
  <si>
    <t>*(O / C)</t>
  </si>
  <si>
    <t>(Y / N)</t>
  </si>
  <si>
    <t>Primary Dependent</t>
  </si>
  <si>
    <t>Barrier System</t>
  </si>
  <si>
    <t>1. Wellhead valve</t>
  </si>
  <si>
    <t>2. Flowline tee</t>
  </si>
  <si>
    <t>3. Tubing hanger seals</t>
  </si>
  <si>
    <t>4. Prod casing head valves (a,b)</t>
  </si>
  <si>
    <t>5. Flowline valve</t>
  </si>
  <si>
    <t>6. Flowline</t>
  </si>
  <si>
    <t>Secondary Dependent</t>
  </si>
  <si>
    <t>4a</t>
  </si>
  <si>
    <t>4b</t>
  </si>
  <si>
    <t>A. Wellhead master valve</t>
  </si>
  <si>
    <t>O</t>
  </si>
  <si>
    <t>B. Surface casing vent valve</t>
  </si>
  <si>
    <t>C. Prod casing hanger seals</t>
  </si>
  <si>
    <t>D. Prod casing cement / annulus</t>
  </si>
  <si>
    <t>E. Surface Casing Shoe</t>
  </si>
  <si>
    <t xml:space="preserve">     (18 kPa/m frac gradient)</t>
  </si>
  <si>
    <t>F. Surface Casing</t>
  </si>
  <si>
    <t>200m</t>
  </si>
  <si>
    <t>G. Prod casing (burst)</t>
  </si>
  <si>
    <t>EOR INJ</t>
  </si>
  <si>
    <t xml:space="preserve">Ensure connection seals/elastomers are suitably rated for the flow and chemical parameters of the flow stream. 
`- Conduct pressure integrity tests to better assess the condition of the temporary pipework. 
- Implement a temporary pipework inspection and piping management process.  
- Review the slinging requirements to determine if slinging is required.  
- Review force analysis to ensure inclusion of all loading conditions.
- Evaluate installation of ESD.
- Calculate anchor requirements meet and/or exceed design requirements.
- Develop high pressure exclusion zone.                      
- Training and Equipment operating standards for worker education and referency with equipment component selection.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</si>
</sst>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1"/>
      <color theme="1"/>
      <name val="Calibri"/>
      <family val="2"/>
      <scheme val="minor"/>
    </font>
    <font>
      <sz val="10"/>
      <color theme="1"/>
      <name val="Arial"/>
      <family val="2"/>
    </font>
    <font>
      <sz val="10"/>
      <color theme="1"/>
      <name val="Arial"/>
      <family val="2"/>
    </font>
    <font>
      <b/>
      <sz val="11"/>
      <name val="Arial"/>
      <family val="2"/>
    </font>
    <font>
      <b/>
      <sz val="6"/>
      <name val="Arial"/>
      <family val="2"/>
    </font>
    <font>
      <b/>
      <sz val="8"/>
      <name val="Arial"/>
      <family val="2"/>
    </font>
    <font>
      <b/>
      <sz val="9"/>
      <name val="Arial"/>
      <family val="2"/>
    </font>
    <font>
      <sz val="10"/>
      <name val="Arial"/>
      <family val="2"/>
    </font>
    <font>
      <sz val="12"/>
      <name val="Arial"/>
      <family val="2"/>
    </font>
    <font>
      <sz val="6"/>
      <name val="Arial"/>
      <family val="2"/>
    </font>
    <font>
      <sz val="8"/>
      <name val="Arial"/>
      <family val="2"/>
    </font>
    <font>
      <b/>
      <sz val="10"/>
      <name val="Arial"/>
      <family val="2"/>
    </font>
    <font>
      <b/>
      <sz val="12"/>
      <color indexed="9"/>
      <name val="Arial"/>
      <family val="2"/>
    </font>
    <font>
      <b/>
      <sz val="12"/>
      <name val="Arial"/>
      <family val="2"/>
    </font>
    <font>
      <sz val="11"/>
      <name val="Arial"/>
      <family val="2"/>
    </font>
    <font>
      <sz val="11"/>
      <color theme="1"/>
      <name val="Arial"/>
      <family val="2"/>
    </font>
    <font>
      <sz val="11"/>
      <color rgb="FFFF0000"/>
      <name val="Calibri"/>
      <family val="2"/>
      <scheme val="minor"/>
    </font>
    <font>
      <sz val="10"/>
      <color rgb="FFFF0000"/>
      <name val="Arial"/>
      <family val="2"/>
    </font>
    <font>
      <b/>
      <sz val="11"/>
      <color rgb="FFFF0000"/>
      <name val="Arial"/>
      <family val="2"/>
    </font>
    <font>
      <sz val="10"/>
      <name val="Arial"/>
      <family val="2"/>
    </font>
    <font>
      <b/>
      <sz val="12"/>
      <color theme="0"/>
      <name val="Arial"/>
      <family val="2"/>
    </font>
    <font>
      <sz val="12"/>
      <color theme="0"/>
      <name val="Arial"/>
      <family val="2"/>
    </font>
    <font>
      <sz val="9"/>
      <name val="Arial"/>
      <family val="2"/>
    </font>
    <font>
      <b/>
      <sz val="8"/>
      <color theme="0"/>
      <name val="Arial"/>
      <family val="2"/>
    </font>
    <font>
      <b/>
      <sz val="8"/>
      <color rgb="FF00B050"/>
      <name val="Arial"/>
      <family val="2"/>
    </font>
    <font>
      <sz val="11"/>
      <name val="Calibri"/>
      <family val="2"/>
      <scheme val="minor"/>
    </font>
    <font>
      <sz val="10"/>
      <color theme="0"/>
      <name val="Arial"/>
      <family val="2"/>
    </font>
    <font>
      <b/>
      <i/>
      <sz val="11"/>
      <name val="Arial"/>
      <family val="2"/>
    </font>
    <font>
      <b/>
      <i/>
      <sz val="10"/>
      <name val="Arial"/>
      <family val="2"/>
    </font>
    <font>
      <sz val="11"/>
      <color rgb="FF0070C0"/>
      <name val="Calibri"/>
      <family val="2"/>
      <scheme val="minor"/>
    </font>
    <font>
      <sz val="10"/>
      <color rgb="FF0070C0"/>
      <name val="Arial"/>
      <family val="2"/>
    </font>
    <font>
      <sz val="10"/>
      <color theme="4"/>
      <name val="Arial"/>
      <family val="2"/>
    </font>
    <font>
      <b/>
      <sz val="10"/>
      <color theme="1"/>
      <name val="Arial"/>
      <family val="2"/>
    </font>
    <font>
      <b/>
      <i/>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indexed="8"/>
        <bgColor indexed="64"/>
      </patternFill>
    </fill>
    <fill>
      <patternFill patternType="solid">
        <fgColor indexed="55"/>
        <bgColor indexed="64"/>
      </patternFill>
    </fill>
    <fill>
      <patternFill patternType="solid">
        <fgColor theme="1"/>
        <bgColor indexed="64"/>
      </patternFill>
    </fill>
    <fill>
      <patternFill patternType="solid">
        <fgColor rgb="FFFFC000"/>
        <bgColor indexed="64"/>
      </patternFill>
    </fill>
    <fill>
      <patternFill patternType="solid">
        <fgColor rgb="FF0070C0"/>
        <bgColor indexed="64"/>
      </patternFill>
    </fill>
    <fill>
      <patternFill patternType="solid">
        <fgColor rgb="FF00B0F0"/>
        <bgColor indexed="64"/>
      </patternFill>
    </fill>
    <fill>
      <patternFill patternType="solid">
        <fgColor rgb="FFFF0000"/>
        <bgColor indexed="64"/>
      </patternFill>
    </fill>
    <fill>
      <patternFill patternType="lightUp">
        <bgColor theme="0" tint="-0.14996795556505021"/>
      </patternFill>
    </fill>
    <fill>
      <patternFill patternType="lightDown">
        <bgColor theme="0" tint="-0.14996795556505021"/>
      </patternFill>
    </fill>
    <fill>
      <patternFill patternType="solid">
        <fgColor theme="0" tint="-0.24994659260841701"/>
        <bgColor indexed="64"/>
      </patternFill>
    </fill>
    <fill>
      <patternFill patternType="lightUp">
        <bgColor theme="5" tint="0.39994506668294322"/>
      </patternFill>
    </fill>
    <fill>
      <patternFill patternType="lightDown">
        <bgColor theme="5" tint="0.39994506668294322"/>
      </patternFill>
    </fill>
    <fill>
      <patternFill patternType="lightUp">
        <bgColor theme="0" tint="-0.14999847407452621"/>
      </patternFill>
    </fill>
    <fill>
      <patternFill patternType="lightDown">
        <bgColor theme="0" tint="-0.14999847407452621"/>
      </patternFill>
    </fill>
  </fills>
  <borders count="65">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thin">
        <color auto="1"/>
      </left>
      <right/>
      <top/>
      <bottom/>
      <diagonal/>
    </border>
    <border>
      <left/>
      <right style="thin">
        <color auto="1"/>
      </right>
      <top/>
      <bottom/>
      <diagonal/>
    </border>
    <border>
      <left style="thin">
        <color auto="1"/>
      </left>
      <right style="hair">
        <color auto="1"/>
      </right>
      <top/>
      <bottom/>
      <diagonal/>
    </border>
    <border>
      <left style="hair">
        <color auto="1"/>
      </left>
      <right style="hair">
        <color auto="1"/>
      </right>
      <top/>
      <bottom/>
      <diagonal/>
    </border>
    <border>
      <left/>
      <right style="thin">
        <color auto="1"/>
      </right>
      <top/>
      <bottom style="thin">
        <color auto="1"/>
      </bottom>
      <diagonal/>
    </border>
    <border>
      <left style="thin">
        <color auto="1"/>
      </left>
      <right style="hair">
        <color auto="1"/>
      </right>
      <top/>
      <bottom style="thin">
        <color indexed="64"/>
      </bottom>
      <diagonal/>
    </border>
    <border>
      <left style="hair">
        <color auto="1"/>
      </left>
      <right style="hair">
        <color auto="1"/>
      </right>
      <top/>
      <bottom style="thin">
        <color indexed="64"/>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diagonalUp="1" diagonalDown="1">
      <left style="thin">
        <color auto="1"/>
      </left>
      <right style="thin">
        <color auto="1"/>
      </right>
      <top style="thin">
        <color auto="1"/>
      </top>
      <bottom style="thin">
        <color auto="1"/>
      </bottom>
      <diagonal style="thin">
        <color auto="1"/>
      </diagonal>
    </border>
    <border diagonalUp="1" diagonalDown="1">
      <left style="medium">
        <color auto="1"/>
      </left>
      <right style="thin">
        <color indexed="64"/>
      </right>
      <top style="thin">
        <color auto="1"/>
      </top>
      <bottom style="thin">
        <color auto="1"/>
      </bottom>
      <diagonal style="thin">
        <color auto="1"/>
      </diagonal>
    </border>
    <border>
      <left style="thin">
        <color indexed="64"/>
      </left>
      <right style="thin">
        <color indexed="64"/>
      </right>
      <top/>
      <bottom/>
      <diagonal/>
    </border>
    <border diagonalUp="1" diagonalDown="1">
      <left style="thin">
        <color indexed="64"/>
      </left>
      <right style="medium">
        <color auto="1"/>
      </right>
      <top style="thin">
        <color indexed="64"/>
      </top>
      <bottom style="thin">
        <color indexed="64"/>
      </bottom>
      <diagonal style="thin">
        <color indexed="64"/>
      </diagonal>
    </border>
    <border>
      <left style="medium">
        <color auto="1"/>
      </left>
      <right style="thin">
        <color auto="1"/>
      </right>
      <top style="thin">
        <color auto="1"/>
      </top>
      <bottom/>
      <diagonal/>
    </border>
    <border>
      <left style="thin">
        <color indexed="64"/>
      </left>
      <right style="medium">
        <color indexed="64"/>
      </right>
      <top style="thin">
        <color indexed="64"/>
      </top>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diagonalUp="1" diagonalDown="1">
      <left style="medium">
        <color auto="1"/>
      </left>
      <right style="medium">
        <color auto="1"/>
      </right>
      <top/>
      <bottom style="thin">
        <color auto="1"/>
      </bottom>
      <diagonal style="thin">
        <color auto="1"/>
      </diagonal>
    </border>
    <border>
      <left style="medium">
        <color auto="1"/>
      </left>
      <right style="medium">
        <color auto="1"/>
      </right>
      <top style="thin">
        <color auto="1"/>
      </top>
      <bottom/>
      <diagonal/>
    </border>
    <border>
      <left style="dashDotDot">
        <color auto="1"/>
      </left>
      <right style="medium">
        <color auto="1"/>
      </right>
      <top/>
      <bottom/>
      <diagonal/>
    </border>
    <border>
      <left style="medium">
        <color auto="1"/>
      </left>
      <right style="dashDotDot">
        <color auto="1"/>
      </right>
      <top/>
      <bottom/>
      <diagonal/>
    </border>
    <border>
      <left/>
      <right/>
      <top/>
      <bottom style="dotted">
        <color rgb="FF00B050"/>
      </bottom>
      <diagonal/>
    </border>
    <border>
      <left/>
      <right style="dashDotDot">
        <color auto="1"/>
      </right>
      <top/>
      <bottom style="dotted">
        <color rgb="FF00B050"/>
      </bottom>
      <diagonal/>
    </border>
    <border>
      <left style="dashDotDot">
        <color auto="1"/>
      </left>
      <right/>
      <top/>
      <bottom style="dotted">
        <color rgb="FF00B050"/>
      </bottom>
      <diagonal/>
    </border>
    <border>
      <left/>
      <right/>
      <top style="dotted">
        <color rgb="FF00B050"/>
      </top>
      <bottom/>
      <diagonal/>
    </border>
    <border>
      <left/>
      <right style="dashDotDot">
        <color auto="1"/>
      </right>
      <top style="dotted">
        <color rgb="FF00B050"/>
      </top>
      <bottom/>
      <diagonal/>
    </border>
    <border>
      <left style="dashDotDot">
        <color auto="1"/>
      </left>
      <right/>
      <top style="dotted">
        <color rgb="FF00B050"/>
      </top>
      <bottom/>
      <diagonal/>
    </border>
    <border>
      <left style="medium">
        <color auto="1"/>
      </left>
      <right style="dashDot">
        <color auto="1"/>
      </right>
      <top/>
      <bottom/>
      <diagonal/>
    </border>
    <border>
      <left style="dashDot">
        <color auto="1"/>
      </left>
      <right/>
      <top style="dotted">
        <color rgb="FF00B050"/>
      </top>
      <bottom/>
      <diagonal/>
    </border>
    <border>
      <left style="dashDot">
        <color auto="1"/>
      </left>
      <right/>
      <top/>
      <bottom style="dotted">
        <color rgb="FF00B050"/>
      </bottom>
      <diagonal/>
    </border>
    <border>
      <left style="dashDotDot">
        <color auto="1"/>
      </left>
      <right style="medium">
        <color auto="1"/>
      </right>
      <top/>
      <bottom style="dashDotDot">
        <color auto="1"/>
      </bottom>
      <diagonal/>
    </border>
    <border>
      <left/>
      <right/>
      <top/>
      <bottom style="dashDotDot">
        <color auto="1"/>
      </bottom>
      <diagonal/>
    </border>
    <border>
      <left style="medium">
        <color auto="1"/>
      </left>
      <right style="dashDot">
        <color auto="1"/>
      </right>
      <top/>
      <bottom style="dashDotDot">
        <color auto="1"/>
      </bottom>
      <diagonal/>
    </border>
    <border>
      <left/>
      <right style="hair">
        <color auto="1"/>
      </right>
      <top/>
      <bottom/>
      <diagonal/>
    </border>
    <border>
      <left/>
      <right style="thin">
        <color auto="1"/>
      </right>
      <top style="hair">
        <color auto="1"/>
      </top>
      <bottom style="hair">
        <color auto="1"/>
      </bottom>
      <diagonal/>
    </border>
    <border>
      <left/>
      <right style="thin">
        <color auto="1"/>
      </right>
      <top style="hair">
        <color auto="1"/>
      </top>
      <bottom style="thin">
        <color auto="1"/>
      </bottom>
      <diagonal/>
    </border>
    <border>
      <left/>
      <right style="dashDotDot">
        <color auto="1"/>
      </right>
      <top/>
      <bottom/>
      <diagonal/>
    </border>
    <border>
      <left style="dashDotDot">
        <color auto="1"/>
      </left>
      <right/>
      <top/>
      <bottom/>
      <diagonal/>
    </border>
    <border>
      <left style="hair">
        <color auto="1"/>
      </left>
      <right style="thin">
        <color auto="1"/>
      </right>
      <top/>
      <bottom style="thin">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hair">
        <color auto="1"/>
      </left>
      <right style="thin">
        <color indexed="64"/>
      </right>
      <top style="thin">
        <color auto="1"/>
      </top>
      <bottom/>
      <diagonal/>
    </border>
    <border>
      <left style="hair">
        <color auto="1"/>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s>
  <cellStyleXfs count="6">
    <xf numFmtId="0" fontId="0" fillId="0" borderId="0"/>
    <xf numFmtId="0" fontId="7" fillId="0" borderId="0"/>
    <xf numFmtId="0" fontId="15" fillId="0" borderId="0"/>
    <xf numFmtId="0" fontId="15" fillId="0" borderId="0"/>
    <xf numFmtId="0" fontId="19" fillId="0" borderId="0"/>
    <xf numFmtId="0" fontId="7" fillId="0" borderId="0"/>
  </cellStyleXfs>
  <cellXfs count="225">
    <xf numFmtId="0" fontId="0" fillId="0" borderId="0" xfId="0"/>
    <xf numFmtId="0" fontId="3" fillId="0" borderId="0" xfId="0" applyFont="1" applyAlignment="1">
      <alignment horizontal="center" vertical="center" wrapText="1"/>
    </xf>
    <xf numFmtId="0" fontId="5" fillId="0" borderId="0" xfId="0" applyFont="1" applyAlignment="1">
      <alignment horizontal="center" vertical="center" textRotation="90" wrapText="1"/>
    </xf>
    <xf numFmtId="0" fontId="6" fillId="0" borderId="0" xfId="0" applyFont="1" applyAlignment="1">
      <alignment horizontal="center" vertical="center" textRotation="90" wrapText="1"/>
    </xf>
    <xf numFmtId="1" fontId="8" fillId="0" borderId="1" xfId="0" applyNumberFormat="1" applyFont="1" applyBorder="1" applyAlignment="1">
      <alignment horizontal="center" vertical="center"/>
    </xf>
    <xf numFmtId="0" fontId="0" fillId="0" borderId="2" xfId="0" applyBorder="1" applyAlignment="1">
      <alignment vertical="center" wrapText="1"/>
    </xf>
    <xf numFmtId="0" fontId="7" fillId="0" borderId="2" xfId="0" quotePrefix="1" applyFont="1" applyBorder="1" applyAlignment="1">
      <alignment horizontal="left" vertical="top" wrapText="1"/>
    </xf>
    <xf numFmtId="0" fontId="7" fillId="0" borderId="2" xfId="0" applyFont="1" applyBorder="1" applyAlignment="1">
      <alignment horizontal="left" vertical="top" wrapText="1"/>
    </xf>
    <xf numFmtId="0" fontId="0" fillId="0" borderId="0" xfId="0" applyAlignment="1">
      <alignment wrapText="1"/>
    </xf>
    <xf numFmtId="1" fontId="9" fillId="0" borderId="0" xfId="0" applyNumberFormat="1" applyFont="1" applyAlignment="1">
      <alignment horizontal="center"/>
    </xf>
    <xf numFmtId="0" fontId="0" fillId="0" borderId="0" xfId="0" applyAlignment="1">
      <alignment horizontal="center"/>
    </xf>
    <xf numFmtId="0" fontId="10" fillId="0" borderId="0" xfId="0" applyFont="1" applyAlignment="1">
      <alignment horizontal="left"/>
    </xf>
    <xf numFmtId="0" fontId="13" fillId="0" borderId="2" xfId="0" applyFont="1" applyBorder="1" applyAlignment="1">
      <alignment horizontal="left"/>
    </xf>
    <xf numFmtId="0" fontId="13" fillId="2" borderId="2" xfId="0" applyFont="1" applyFill="1" applyBorder="1" applyAlignment="1">
      <alignment horizontal="center" wrapText="1"/>
    </xf>
    <xf numFmtId="0" fontId="11" fillId="0" borderId="2" xfId="0" applyFont="1" applyBorder="1" applyAlignment="1">
      <alignment horizontal="left" vertical="center"/>
    </xf>
    <xf numFmtId="0" fontId="11" fillId="0" borderId="2" xfId="0" applyFont="1" applyBorder="1" applyAlignment="1">
      <alignment horizontal="center" vertical="center"/>
    </xf>
    <xf numFmtId="0" fontId="7" fillId="0" borderId="2" xfId="0" applyFont="1" applyBorder="1" applyAlignment="1">
      <alignment vertical="center" wrapText="1"/>
    </xf>
    <xf numFmtId="0" fontId="8" fillId="0" borderId="0" xfId="0" applyFont="1"/>
    <xf numFmtId="0" fontId="8" fillId="0" borderId="0" xfId="0" applyFont="1" applyAlignment="1">
      <alignment horizontal="center"/>
    </xf>
    <xf numFmtId="0" fontId="8" fillId="0" borderId="0" xfId="0" applyFont="1" applyAlignment="1">
      <alignment vertical="center" wrapText="1"/>
    </xf>
    <xf numFmtId="1" fontId="13" fillId="0" borderId="2" xfId="0" applyNumberFormat="1" applyFont="1" applyBorder="1" applyAlignment="1">
      <alignment horizontal="center" vertical="center"/>
    </xf>
    <xf numFmtId="0" fontId="3" fillId="0" borderId="2" xfId="0" applyFont="1" applyBorder="1" applyAlignment="1">
      <alignment vertical="center" wrapText="1"/>
    </xf>
    <xf numFmtId="0" fontId="0" fillId="0" borderId="0" xfId="0" applyAlignment="1">
      <alignment vertical="center" wrapText="1"/>
    </xf>
    <xf numFmtId="1" fontId="7" fillId="0" borderId="2" xfId="0" applyNumberFormat="1" applyFont="1" applyBorder="1" applyAlignment="1">
      <alignment horizontal="left" vertical="top" wrapText="1"/>
    </xf>
    <xf numFmtId="0" fontId="9" fillId="4" borderId="2" xfId="0" applyFont="1" applyFill="1" applyBorder="1" applyAlignment="1">
      <alignment horizontal="left" vertical="top" wrapText="1"/>
    </xf>
    <xf numFmtId="0" fontId="10" fillId="0" borderId="2" xfId="0" applyFont="1" applyBorder="1" applyAlignment="1">
      <alignment horizontal="left" vertical="top" wrapText="1"/>
    </xf>
    <xf numFmtId="0" fontId="7" fillId="0" borderId="4" xfId="0" applyFont="1" applyBorder="1" applyAlignment="1">
      <alignment horizontal="left" vertical="top" wrapText="1"/>
    </xf>
    <xf numFmtId="0" fontId="17" fillId="0" borderId="2" xfId="0" quotePrefix="1" applyFont="1" applyBorder="1" applyAlignment="1">
      <alignment horizontal="left" vertical="top" wrapText="1"/>
    </xf>
    <xf numFmtId="0" fontId="17" fillId="0" borderId="2" xfId="0" applyFont="1" applyBorder="1" applyAlignment="1">
      <alignment horizontal="left" vertical="top" wrapText="1"/>
    </xf>
    <xf numFmtId="0" fontId="16" fillId="0" borderId="0" xfId="0" applyFont="1" applyAlignment="1">
      <alignment horizontal="center" vertical="center" wrapText="1"/>
    </xf>
    <xf numFmtId="0" fontId="16" fillId="0" borderId="2" xfId="0" applyFont="1" applyBorder="1" applyAlignment="1">
      <alignment horizontal="center" vertical="center" wrapText="1"/>
    </xf>
    <xf numFmtId="1" fontId="7" fillId="0" borderId="7" xfId="0" applyNumberFormat="1" applyFont="1" applyBorder="1" applyAlignment="1">
      <alignment horizontal="left" vertical="top" wrapText="1"/>
    </xf>
    <xf numFmtId="0" fontId="7" fillId="0" borderId="7" xfId="0" applyFont="1" applyBorder="1" applyAlignment="1">
      <alignment horizontal="left" vertical="top" wrapText="1"/>
    </xf>
    <xf numFmtId="0" fontId="9" fillId="4" borderId="7" xfId="0" applyFont="1" applyFill="1" applyBorder="1" applyAlignment="1">
      <alignment horizontal="left" vertical="top" wrapText="1"/>
    </xf>
    <xf numFmtId="0" fontId="7" fillId="0" borderId="7" xfId="0" quotePrefix="1" applyFont="1" applyBorder="1" applyAlignment="1">
      <alignment horizontal="left" vertical="top" wrapText="1"/>
    </xf>
    <xf numFmtId="0" fontId="10" fillId="0" borderId="7" xfId="0" applyFont="1" applyBorder="1" applyAlignment="1">
      <alignment horizontal="left" vertical="top" wrapText="1"/>
    </xf>
    <xf numFmtId="0" fontId="16" fillId="0" borderId="7" xfId="0" applyFont="1" applyBorder="1" applyAlignment="1">
      <alignment horizontal="center" vertical="center" wrapText="1"/>
    </xf>
    <xf numFmtId="0" fontId="3" fillId="2" borderId="8" xfId="0" applyFont="1" applyFill="1" applyBorder="1" applyAlignment="1">
      <alignment horizontal="center" vertical="center" wrapText="1"/>
    </xf>
    <xf numFmtId="0" fontId="3" fillId="3" borderId="8" xfId="1" applyFont="1" applyFill="1" applyBorder="1" applyAlignment="1">
      <alignment horizontal="center" vertical="center" wrapText="1"/>
    </xf>
    <xf numFmtId="0" fontId="5" fillId="2" borderId="8" xfId="0" applyFont="1" applyFill="1" applyBorder="1" applyAlignment="1">
      <alignment horizontal="center" vertical="center" wrapText="1"/>
    </xf>
    <xf numFmtId="0" fontId="18" fillId="0" borderId="9" xfId="1" applyFont="1" applyBorder="1" applyAlignment="1">
      <alignment horizontal="center" vertical="center" wrapText="1"/>
    </xf>
    <xf numFmtId="1" fontId="8" fillId="0" borderId="10" xfId="0" applyNumberFormat="1" applyFont="1" applyBorder="1" applyAlignment="1">
      <alignment horizontal="center" vertical="center"/>
    </xf>
    <xf numFmtId="0" fontId="7" fillId="0" borderId="11" xfId="0" applyFont="1" applyBorder="1" applyAlignment="1">
      <alignment horizontal="left" vertical="top" wrapText="1"/>
    </xf>
    <xf numFmtId="0" fontId="5" fillId="2" borderId="12" xfId="0" applyFont="1" applyFill="1" applyBorder="1" applyAlignment="1">
      <alignment horizontal="center" vertical="center" wrapText="1"/>
    </xf>
    <xf numFmtId="0" fontId="20" fillId="7" borderId="0" xfId="4" applyFont="1" applyFill="1"/>
    <xf numFmtId="0" fontId="21" fillId="7" borderId="0" xfId="4" applyFont="1" applyFill="1"/>
    <xf numFmtId="0" fontId="19" fillId="7" borderId="0" xfId="4" applyFill="1"/>
    <xf numFmtId="0" fontId="19" fillId="0" borderId="0" xfId="4"/>
    <xf numFmtId="0" fontId="6" fillId="0" borderId="0" xfId="4" applyFont="1" applyAlignment="1">
      <alignment horizontal="right"/>
    </xf>
    <xf numFmtId="0" fontId="22" fillId="0" borderId="0" xfId="4" applyFont="1"/>
    <xf numFmtId="0" fontId="22" fillId="0" borderId="13" xfId="4" applyFont="1" applyBorder="1"/>
    <xf numFmtId="0" fontId="6" fillId="0" borderId="0" xfId="4" applyFont="1"/>
    <xf numFmtId="0" fontId="22" fillId="0" borderId="5" xfId="4" applyFont="1" applyBorder="1"/>
    <xf numFmtId="0" fontId="19" fillId="8" borderId="14" xfId="4" applyFill="1" applyBorder="1"/>
    <xf numFmtId="0" fontId="19" fillId="8" borderId="15" xfId="4" applyFill="1" applyBorder="1"/>
    <xf numFmtId="0" fontId="19" fillId="8" borderId="16" xfId="4" applyFill="1" applyBorder="1"/>
    <xf numFmtId="0" fontId="11" fillId="8" borderId="17" xfId="4" applyFont="1" applyFill="1" applyBorder="1"/>
    <xf numFmtId="0" fontId="5" fillId="8" borderId="18" xfId="4" applyFont="1" applyFill="1" applyBorder="1" applyAlignment="1">
      <alignment horizontal="center"/>
    </xf>
    <xf numFmtId="0" fontId="5" fillId="8" borderId="16" xfId="4" applyFont="1" applyFill="1" applyBorder="1" applyAlignment="1">
      <alignment horizontal="center"/>
    </xf>
    <xf numFmtId="0" fontId="19" fillId="8" borderId="19" xfId="4" applyFill="1" applyBorder="1"/>
    <xf numFmtId="0" fontId="19" fillId="8" borderId="0" xfId="4" applyFill="1"/>
    <xf numFmtId="0" fontId="6" fillId="8" borderId="0" xfId="4" applyFont="1" applyFill="1"/>
    <xf numFmtId="0" fontId="11" fillId="8" borderId="0" xfId="4" applyFont="1" applyFill="1"/>
    <xf numFmtId="0" fontId="19" fillId="8" borderId="20" xfId="4" applyFill="1" applyBorder="1"/>
    <xf numFmtId="0" fontId="5" fillId="8" borderId="21" xfId="4" applyFont="1" applyFill="1" applyBorder="1"/>
    <xf numFmtId="0" fontId="5" fillId="8" borderId="22" xfId="4" applyFont="1" applyFill="1" applyBorder="1" applyAlignment="1">
      <alignment horizontal="center"/>
    </xf>
    <xf numFmtId="0" fontId="5" fillId="8" borderId="20" xfId="4" applyFont="1" applyFill="1" applyBorder="1" applyAlignment="1">
      <alignment horizontal="center"/>
    </xf>
    <xf numFmtId="0" fontId="19" fillId="8" borderId="11" xfId="4" applyFill="1" applyBorder="1"/>
    <xf numFmtId="0" fontId="19" fillId="8" borderId="13" xfId="4" applyFill="1" applyBorder="1"/>
    <xf numFmtId="0" fontId="19" fillId="8" borderId="23" xfId="4" applyFill="1" applyBorder="1"/>
    <xf numFmtId="0" fontId="10" fillId="8" borderId="24" xfId="4" applyFont="1" applyFill="1" applyBorder="1"/>
    <xf numFmtId="0" fontId="10" fillId="8" borderId="25" xfId="4" applyFont="1" applyFill="1" applyBorder="1" applyAlignment="1">
      <alignment horizontal="center"/>
    </xf>
    <xf numFmtId="0" fontId="10" fillId="8" borderId="23" xfId="4" applyFont="1" applyFill="1" applyBorder="1" applyAlignment="1">
      <alignment horizontal="center"/>
    </xf>
    <xf numFmtId="0" fontId="19" fillId="0" borderId="19" xfId="4" applyBorder="1"/>
    <xf numFmtId="0" fontId="19" fillId="0" borderId="20" xfId="4" applyBorder="1"/>
    <xf numFmtId="0" fontId="23" fillId="9" borderId="19" xfId="4" applyFont="1" applyFill="1" applyBorder="1"/>
    <xf numFmtId="0" fontId="23" fillId="9" borderId="0" xfId="4" applyFont="1" applyFill="1"/>
    <xf numFmtId="0" fontId="23" fillId="9" borderId="20" xfId="4" applyFont="1" applyFill="1" applyBorder="1"/>
    <xf numFmtId="0" fontId="10" fillId="0" borderId="26" xfId="4" applyFont="1" applyBorder="1"/>
    <xf numFmtId="164" fontId="10" fillId="0" borderId="27" xfId="4" applyNumberFormat="1" applyFont="1" applyBorder="1" applyAlignment="1">
      <alignment horizontal="center"/>
    </xf>
    <xf numFmtId="0" fontId="10" fillId="0" borderId="27" xfId="4" applyFont="1" applyBorder="1" applyAlignment="1">
      <alignment horizontal="center"/>
    </xf>
    <xf numFmtId="0" fontId="10" fillId="0" borderId="26" xfId="4" quotePrefix="1" applyFont="1" applyBorder="1"/>
    <xf numFmtId="0" fontId="10" fillId="0" borderId="0" xfId="4" applyFont="1"/>
    <xf numFmtId="0" fontId="10" fillId="0" borderId="20" xfId="4" applyFont="1" applyBorder="1"/>
    <xf numFmtId="0" fontId="10" fillId="0" borderId="0" xfId="4" quotePrefix="1" applyFont="1" applyAlignment="1">
      <alignment horizontal="right"/>
    </xf>
    <xf numFmtId="0" fontId="10" fillId="10" borderId="29" xfId="4" applyFont="1" applyFill="1" applyBorder="1"/>
    <xf numFmtId="0" fontId="10" fillId="0" borderId="14" xfId="4" applyFont="1" applyBorder="1"/>
    <xf numFmtId="0" fontId="10" fillId="0" borderId="5" xfId="4" applyFont="1" applyBorder="1"/>
    <xf numFmtId="0" fontId="10" fillId="0" borderId="5" xfId="4" quotePrefix="1" applyFont="1" applyBorder="1"/>
    <xf numFmtId="0" fontId="10" fillId="0" borderId="15" xfId="4" applyFont="1" applyBorder="1"/>
    <xf numFmtId="0" fontId="10" fillId="0" borderId="0" xfId="4" applyFont="1" applyAlignment="1">
      <alignment horizontal="right"/>
    </xf>
    <xf numFmtId="0" fontId="10" fillId="11" borderId="29" xfId="4" applyFont="1" applyFill="1" applyBorder="1"/>
    <xf numFmtId="0" fontId="10" fillId="0" borderId="16" xfId="4" applyFont="1" applyBorder="1"/>
    <xf numFmtId="0" fontId="10" fillId="10" borderId="30" xfId="4" applyFont="1" applyFill="1" applyBorder="1"/>
    <xf numFmtId="0" fontId="10" fillId="0" borderId="31" xfId="4" applyFont="1" applyBorder="1"/>
    <xf numFmtId="0" fontId="10" fillId="10" borderId="32" xfId="4" applyFont="1" applyFill="1" applyBorder="1"/>
    <xf numFmtId="0" fontId="10" fillId="0" borderId="19" xfId="4" applyFont="1" applyBorder="1"/>
    <xf numFmtId="0" fontId="19" fillId="0" borderId="33" xfId="4" applyBorder="1"/>
    <xf numFmtId="0" fontId="19" fillId="0" borderId="34" xfId="4" applyBorder="1"/>
    <xf numFmtId="0" fontId="19" fillId="0" borderId="31" xfId="4" applyBorder="1"/>
    <xf numFmtId="0" fontId="10" fillId="0" borderId="0" xfId="4" quotePrefix="1" applyFont="1" applyAlignment="1">
      <alignment horizontal="center"/>
    </xf>
    <xf numFmtId="0" fontId="10" fillId="0" borderId="23" xfId="4" applyFont="1" applyBorder="1"/>
    <xf numFmtId="0" fontId="10" fillId="0" borderId="35" xfId="4" applyFont="1" applyBorder="1"/>
    <xf numFmtId="164" fontId="10" fillId="0" borderId="36" xfId="4" applyNumberFormat="1" applyFont="1" applyBorder="1" applyAlignment="1">
      <alignment horizontal="center"/>
    </xf>
    <xf numFmtId="0" fontId="10" fillId="0" borderId="0" xfId="4" applyFont="1" applyAlignment="1">
      <alignment horizontal="left"/>
    </xf>
    <xf numFmtId="0" fontId="10" fillId="10" borderId="37" xfId="4" applyFont="1" applyFill="1" applyBorder="1"/>
    <xf numFmtId="0" fontId="23" fillId="11" borderId="19" xfId="4" applyFont="1" applyFill="1" applyBorder="1"/>
    <xf numFmtId="164" fontId="23" fillId="11" borderId="0" xfId="4" applyNumberFormat="1" applyFont="1" applyFill="1" applyAlignment="1">
      <alignment horizontal="center"/>
    </xf>
    <xf numFmtId="0" fontId="23" fillId="11" borderId="20" xfId="4" applyFont="1" applyFill="1" applyBorder="1" applyAlignment="1">
      <alignment horizontal="center"/>
    </xf>
    <xf numFmtId="0" fontId="10" fillId="0" borderId="38" xfId="4" applyFont="1" applyBorder="1"/>
    <xf numFmtId="0" fontId="10" fillId="12" borderId="39" xfId="4" applyFont="1" applyFill="1" applyBorder="1"/>
    <xf numFmtId="0" fontId="10" fillId="0" borderId="3" xfId="4" applyFont="1" applyBorder="1"/>
    <xf numFmtId="0" fontId="10" fillId="13" borderId="40" xfId="4" applyFont="1" applyFill="1" applyBorder="1"/>
    <xf numFmtId="0" fontId="10" fillId="0" borderId="41" xfId="4" applyFont="1" applyBorder="1"/>
    <xf numFmtId="0" fontId="10" fillId="0" borderId="42" xfId="4" applyFont="1" applyBorder="1" applyAlignment="1">
      <alignment horizontal="right"/>
    </xf>
    <xf numFmtId="0" fontId="24" fillId="0" borderId="43" xfId="4" applyFont="1" applyBorder="1"/>
    <xf numFmtId="0" fontId="10" fillId="0" borderId="44" xfId="4" applyFont="1" applyBorder="1"/>
    <xf numFmtId="0" fontId="10" fillId="0" borderId="45" xfId="4" applyFont="1" applyBorder="1" applyAlignment="1">
      <alignment horizontal="right"/>
    </xf>
    <xf numFmtId="0" fontId="24" fillId="0" borderId="46" xfId="4" applyFont="1" applyBorder="1"/>
    <xf numFmtId="164" fontId="10" fillId="14" borderId="27" xfId="4" applyNumberFormat="1" applyFont="1" applyFill="1" applyBorder="1" applyAlignment="1">
      <alignment horizontal="center"/>
    </xf>
    <xf numFmtId="0" fontId="10" fillId="0" borderId="39" xfId="4" applyFont="1" applyBorder="1"/>
    <xf numFmtId="0" fontId="10" fillId="0" borderId="47" xfId="4" applyFont="1" applyBorder="1"/>
    <xf numFmtId="0" fontId="10" fillId="15" borderId="39" xfId="4" applyFont="1" applyFill="1" applyBorder="1"/>
    <xf numFmtId="0" fontId="10" fillId="16" borderId="47" xfId="4" applyFont="1" applyFill="1" applyBorder="1"/>
    <xf numFmtId="0" fontId="24" fillId="0" borderId="44" xfId="4" applyFont="1" applyBorder="1" applyAlignment="1">
      <alignment horizontal="right"/>
    </xf>
    <xf numFmtId="0" fontId="10" fillId="13" borderId="47" xfId="4" applyFont="1" applyFill="1" applyBorder="1"/>
    <xf numFmtId="0" fontId="10" fillId="0" borderId="48" xfId="4" applyFont="1" applyBorder="1"/>
    <xf numFmtId="0" fontId="24" fillId="0" borderId="41" xfId="4" applyFont="1" applyBorder="1" applyAlignment="1">
      <alignment horizontal="right"/>
    </xf>
    <xf numFmtId="0" fontId="10" fillId="0" borderId="49" xfId="4" applyFont="1" applyBorder="1"/>
    <xf numFmtId="0" fontId="10" fillId="0" borderId="7" xfId="4" applyFont="1" applyBorder="1"/>
    <xf numFmtId="0" fontId="10" fillId="12" borderId="50" xfId="4" applyFont="1" applyFill="1" applyBorder="1"/>
    <xf numFmtId="0" fontId="10" fillId="0" borderId="51" xfId="4" applyFont="1" applyBorder="1"/>
    <xf numFmtId="0" fontId="10" fillId="13" borderId="52" xfId="4" applyFont="1" applyFill="1" applyBorder="1"/>
    <xf numFmtId="0" fontId="19" fillId="0" borderId="11" xfId="4" applyBorder="1"/>
    <xf numFmtId="0" fontId="19" fillId="0" borderId="13" xfId="4" applyBorder="1"/>
    <xf numFmtId="0" fontId="19" fillId="0" borderId="23" xfId="4" applyBorder="1"/>
    <xf numFmtId="0" fontId="23" fillId="9" borderId="53" xfId="4" applyFont="1" applyFill="1" applyBorder="1"/>
    <xf numFmtId="0" fontId="10" fillId="0" borderId="54" xfId="4" applyFont="1" applyBorder="1" applyAlignment="1">
      <alignment horizontal="center"/>
    </xf>
    <xf numFmtId="0" fontId="10" fillId="0" borderId="19" xfId="4" quotePrefix="1" applyFont="1" applyBorder="1"/>
    <xf numFmtId="0" fontId="10" fillId="0" borderId="36" xfId="4" applyFont="1" applyBorder="1" applyAlignment="1">
      <alignment horizontal="center"/>
    </xf>
    <xf numFmtId="0" fontId="10" fillId="0" borderId="55" xfId="4" applyFont="1" applyBorder="1" applyAlignment="1">
      <alignment horizontal="center"/>
    </xf>
    <xf numFmtId="0" fontId="10" fillId="11" borderId="37" xfId="4" applyFont="1" applyFill="1" applyBorder="1"/>
    <xf numFmtId="0" fontId="23" fillId="11" borderId="53" xfId="4" applyFont="1" applyFill="1" applyBorder="1" applyAlignment="1">
      <alignment horizontal="center"/>
    </xf>
    <xf numFmtId="0" fontId="19" fillId="0" borderId="56" xfId="4" applyBorder="1"/>
    <xf numFmtId="0" fontId="19" fillId="0" borderId="57" xfId="4" applyBorder="1"/>
    <xf numFmtId="0" fontId="10" fillId="0" borderId="56" xfId="4" applyFont="1" applyBorder="1" applyAlignment="1">
      <alignment horizontal="right"/>
    </xf>
    <xf numFmtId="0" fontId="10" fillId="14" borderId="27" xfId="4" applyFont="1" applyFill="1" applyBorder="1" applyAlignment="1">
      <alignment horizontal="center"/>
    </xf>
    <xf numFmtId="0" fontId="10" fillId="14" borderId="54" xfId="4" applyFont="1" applyFill="1" applyBorder="1" applyAlignment="1">
      <alignment horizontal="center"/>
    </xf>
    <xf numFmtId="0" fontId="11" fillId="0" borderId="0" xfId="4" applyFont="1" applyAlignment="1">
      <alignment horizontal="right" wrapText="1"/>
    </xf>
    <xf numFmtId="0" fontId="10" fillId="0" borderId="0" xfId="4" applyFont="1" applyAlignment="1">
      <alignment horizontal="center"/>
    </xf>
    <xf numFmtId="0" fontId="19" fillId="0" borderId="0" xfId="4" applyAlignment="1">
      <alignment horizontal="right"/>
    </xf>
    <xf numFmtId="0" fontId="10" fillId="0" borderId="24" xfId="4" applyFont="1" applyBorder="1"/>
    <xf numFmtId="164" fontId="10" fillId="0" borderId="25" xfId="4" applyNumberFormat="1" applyFont="1" applyBorder="1" applyAlignment="1">
      <alignment horizontal="center"/>
    </xf>
    <xf numFmtId="0" fontId="10" fillId="0" borderId="0" xfId="4" quotePrefix="1" applyFont="1"/>
    <xf numFmtId="1" fontId="9" fillId="0" borderId="0" xfId="0" applyNumberFormat="1" applyFont="1" applyAlignment="1">
      <alignment horizontal="center" wrapText="1"/>
    </xf>
    <xf numFmtId="0" fontId="0" fillId="0" borderId="0" xfId="0" applyAlignment="1">
      <alignment horizontal="center" wrapText="1"/>
    </xf>
    <xf numFmtId="0" fontId="3" fillId="2" borderId="5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4" fillId="2" borderId="60" xfId="0" applyFont="1" applyFill="1" applyBorder="1" applyAlignment="1">
      <alignment horizontal="center" vertical="center" textRotation="90" wrapText="1"/>
    </xf>
    <xf numFmtId="0" fontId="5" fillId="2" borderId="60" xfId="0" applyFont="1" applyFill="1" applyBorder="1" applyAlignment="1">
      <alignment horizontal="center" vertical="center" textRotation="90" wrapText="1"/>
    </xf>
    <xf numFmtId="0" fontId="6" fillId="2" borderId="60" xfId="0" applyFont="1" applyFill="1" applyBorder="1" applyAlignment="1">
      <alignment horizontal="center" vertical="center" textRotation="90" wrapText="1"/>
    </xf>
    <xf numFmtId="0" fontId="25" fillId="0" borderId="0" xfId="0" applyFont="1" applyAlignment="1">
      <alignment wrapText="1"/>
    </xf>
    <xf numFmtId="0" fontId="5" fillId="8" borderId="61" xfId="4" applyFont="1" applyFill="1" applyBorder="1" applyAlignment="1">
      <alignment horizontal="center"/>
    </xf>
    <xf numFmtId="0" fontId="5" fillId="8" borderId="62" xfId="4" applyFont="1" applyFill="1" applyBorder="1" applyAlignment="1">
      <alignment horizontal="center"/>
    </xf>
    <xf numFmtId="0" fontId="10" fillId="8" borderId="58" xfId="4" applyFont="1" applyFill="1" applyBorder="1" applyAlignment="1">
      <alignment horizontal="center"/>
    </xf>
    <xf numFmtId="164" fontId="10" fillId="0" borderId="28" xfId="4" applyNumberFormat="1" applyFont="1" applyBorder="1" applyAlignment="1">
      <alignment horizontal="center"/>
    </xf>
    <xf numFmtId="164" fontId="10" fillId="0" borderId="58" xfId="4" applyNumberFormat="1" applyFont="1" applyBorder="1" applyAlignment="1">
      <alignment horizontal="center"/>
    </xf>
    <xf numFmtId="0" fontId="10" fillId="0" borderId="31" xfId="4" applyFont="1" applyBorder="1" applyAlignment="1">
      <alignment horizontal="center"/>
    </xf>
    <xf numFmtId="0" fontId="26" fillId="7" borderId="0" xfId="4" applyFont="1" applyFill="1"/>
    <xf numFmtId="0" fontId="10" fillId="17" borderId="39" xfId="4" applyFont="1" applyFill="1" applyBorder="1"/>
    <xf numFmtId="0" fontId="10" fillId="18" borderId="47" xfId="4" applyFont="1" applyFill="1" applyBorder="1"/>
    <xf numFmtId="0" fontId="10" fillId="0" borderId="32" xfId="4" applyFont="1" applyBorder="1"/>
    <xf numFmtId="0" fontId="10" fillId="0" borderId="30" xfId="4" applyFont="1" applyBorder="1"/>
    <xf numFmtId="0" fontId="17" fillId="0" borderId="63" xfId="0" applyFont="1" applyBorder="1" applyAlignment="1">
      <alignment horizontal="left" vertical="top" wrapText="1"/>
    </xf>
    <xf numFmtId="0" fontId="9" fillId="4" borderId="63" xfId="0" applyFont="1" applyFill="1" applyBorder="1" applyAlignment="1">
      <alignment horizontal="left" vertical="top" wrapText="1"/>
    </xf>
    <xf numFmtId="0" fontId="7" fillId="0" borderId="63" xfId="0" applyFont="1" applyBorder="1" applyAlignment="1">
      <alignment horizontal="left" vertical="top" wrapText="1"/>
    </xf>
    <xf numFmtId="0" fontId="7" fillId="0" borderId="63" xfId="0" quotePrefix="1" applyFont="1" applyBorder="1" applyAlignment="1">
      <alignment horizontal="left" vertical="top" wrapText="1"/>
    </xf>
    <xf numFmtId="0" fontId="3" fillId="2" borderId="64" xfId="0" applyFont="1" applyFill="1" applyBorder="1" applyAlignment="1">
      <alignment horizontal="center" vertical="center" wrapText="1"/>
    </xf>
    <xf numFmtId="49" fontId="7" fillId="0" borderId="2" xfId="0" quotePrefix="1" applyNumberFormat="1" applyFont="1" applyBorder="1" applyAlignment="1">
      <alignment vertical="top" wrapText="1"/>
    </xf>
    <xf numFmtId="49" fontId="7" fillId="0" borderId="31" xfId="0" applyNumberFormat="1" applyFont="1" applyBorder="1" applyAlignment="1">
      <alignment vertical="top" wrapText="1"/>
    </xf>
    <xf numFmtId="0" fontId="7" fillId="0" borderId="2" xfId="0" applyFont="1" applyBorder="1" applyAlignment="1">
      <alignment vertical="top" wrapText="1"/>
    </xf>
    <xf numFmtId="49" fontId="7" fillId="0" borderId="2" xfId="0" applyNumberFormat="1" applyFont="1" applyBorder="1" applyAlignment="1">
      <alignment vertical="top" wrapText="1"/>
    </xf>
    <xf numFmtId="49" fontId="7" fillId="0" borderId="2" xfId="0" quotePrefix="1" applyNumberFormat="1" applyFont="1" applyBorder="1" applyAlignment="1">
      <alignment horizontal="left" vertical="top" wrapText="1"/>
    </xf>
    <xf numFmtId="0" fontId="11" fillId="2" borderId="59" xfId="0" applyFont="1" applyFill="1" applyBorder="1" applyAlignment="1">
      <alignment horizontal="center" vertical="center" wrapText="1"/>
    </xf>
    <xf numFmtId="0" fontId="11" fillId="2" borderId="60" xfId="0" applyFont="1" applyFill="1" applyBorder="1" applyAlignment="1">
      <alignment horizontal="center" vertical="center" wrapText="1"/>
    </xf>
    <xf numFmtId="0" fontId="2" fillId="0" borderId="0" xfId="0" applyFont="1"/>
    <xf numFmtId="0" fontId="2" fillId="0" borderId="0" xfId="0" applyFont="1" applyAlignment="1">
      <alignment vertical="top"/>
    </xf>
    <xf numFmtId="0" fontId="7" fillId="0" borderId="0" xfId="0" applyFont="1" applyAlignment="1">
      <alignment wrapText="1"/>
    </xf>
    <xf numFmtId="0" fontId="2" fillId="0" borderId="0" xfId="0" applyFont="1" applyAlignment="1">
      <alignment horizontal="center"/>
    </xf>
    <xf numFmtId="0" fontId="1" fillId="0" borderId="2" xfId="0" applyFont="1" applyBorder="1" applyAlignment="1">
      <alignment vertical="top" wrapText="1"/>
    </xf>
    <xf numFmtId="49" fontId="1" fillId="0" borderId="2" xfId="0" applyNumberFormat="1" applyFont="1" applyBorder="1" applyAlignment="1">
      <alignment vertical="top" wrapText="1"/>
    </xf>
    <xf numFmtId="49" fontId="1" fillId="0" borderId="2" xfId="0" quotePrefix="1" applyNumberFormat="1" applyFont="1" applyBorder="1" applyAlignment="1">
      <alignment vertical="top" wrapText="1"/>
    </xf>
    <xf numFmtId="0" fontId="1" fillId="0" borderId="0" xfId="0" quotePrefix="1" applyFont="1" applyAlignment="1">
      <alignment vertical="top" wrapText="1"/>
    </xf>
    <xf numFmtId="0" fontId="7" fillId="0" borderId="2" xfId="0" quotePrefix="1" applyFont="1" applyBorder="1" applyAlignment="1">
      <alignment vertical="top" wrapText="1"/>
    </xf>
    <xf numFmtId="0" fontId="1" fillId="0" borderId="6" xfId="0" applyFont="1" applyBorder="1" applyAlignment="1">
      <alignment vertical="top" wrapText="1"/>
    </xf>
    <xf numFmtId="0" fontId="1" fillId="0" borderId="2" xfId="0" quotePrefix="1" applyFont="1" applyBorder="1" applyAlignment="1">
      <alignment vertical="top" wrapText="1"/>
    </xf>
    <xf numFmtId="0" fontId="30" fillId="0" borderId="2" xfId="0" applyFont="1" applyBorder="1" applyAlignment="1">
      <alignment vertical="top" wrapText="1"/>
    </xf>
    <xf numFmtId="0" fontId="30" fillId="0" borderId="0" xfId="0" applyFont="1"/>
    <xf numFmtId="0" fontId="29" fillId="0" borderId="0" xfId="0" applyFont="1" applyAlignment="1">
      <alignment horizontal="left"/>
    </xf>
    <xf numFmtId="0" fontId="1" fillId="0" borderId="2" xfId="0" applyFont="1" applyBorder="1" applyAlignment="1">
      <alignment horizontal="center" vertical="top" wrapText="1"/>
    </xf>
    <xf numFmtId="0" fontId="1" fillId="0" borderId="0" xfId="0" applyFont="1"/>
    <xf numFmtId="0" fontId="1" fillId="0" borderId="2" xfId="0" applyFont="1" applyBorder="1" applyAlignment="1">
      <alignment horizontal="left" vertical="top" wrapText="1"/>
    </xf>
    <xf numFmtId="0" fontId="1" fillId="0" borderId="2" xfId="0" quotePrefix="1" applyFont="1" applyBorder="1" applyAlignment="1">
      <alignment horizontal="left" vertical="top" wrapText="1"/>
    </xf>
    <xf numFmtId="0" fontId="1" fillId="0" borderId="63" xfId="0" applyFont="1" applyBorder="1" applyAlignment="1">
      <alignment horizontal="left" vertical="top" wrapText="1"/>
    </xf>
    <xf numFmtId="0" fontId="1" fillId="0" borderId="63" xfId="0" quotePrefix="1" applyFont="1" applyBorder="1" applyAlignment="1">
      <alignment horizontal="left" vertical="top" wrapText="1"/>
    </xf>
    <xf numFmtId="0" fontId="1" fillId="0" borderId="0" xfId="0" applyFont="1" applyAlignment="1">
      <alignment vertical="top"/>
    </xf>
    <xf numFmtId="0" fontId="1" fillId="0" borderId="0" xfId="0" applyFont="1" applyAlignment="1">
      <alignment horizontal="center"/>
    </xf>
    <xf numFmtId="0" fontId="1" fillId="0" borderId="0" xfId="0" applyFont="1" applyAlignment="1">
      <alignment wrapText="1"/>
    </xf>
    <xf numFmtId="0" fontId="1" fillId="0" borderId="0" xfId="0" applyFont="1" applyAlignment="1">
      <alignment vertical="top" wrapText="1"/>
    </xf>
    <xf numFmtId="49" fontId="1" fillId="0" borderId="63" xfId="0" applyNumberFormat="1" applyFont="1" applyBorder="1" applyAlignment="1">
      <alignment vertical="top" wrapText="1"/>
    </xf>
    <xf numFmtId="0" fontId="25" fillId="0" borderId="2" xfId="0" applyFont="1" applyBorder="1" applyAlignment="1">
      <alignment vertical="top" wrapText="1"/>
    </xf>
    <xf numFmtId="0" fontId="25" fillId="0" borderId="2" xfId="0" applyFont="1" applyBorder="1" applyAlignment="1">
      <alignment vertical="top"/>
    </xf>
    <xf numFmtId="0" fontId="25" fillId="0" borderId="2" xfId="0" quotePrefix="1" applyFont="1" applyBorder="1" applyAlignment="1">
      <alignment vertical="top" wrapText="1"/>
    </xf>
    <xf numFmtId="49" fontId="7" fillId="0" borderId="7" xfId="0" applyNumberFormat="1" applyFont="1" applyBorder="1" applyAlignment="1">
      <alignment vertical="top" wrapText="1"/>
    </xf>
    <xf numFmtId="0" fontId="7" fillId="0" borderId="2" xfId="0" applyFont="1" applyBorder="1" applyAlignment="1">
      <alignment horizontal="center" vertical="top" wrapText="1"/>
    </xf>
    <xf numFmtId="0" fontId="7" fillId="0" borderId="2" xfId="0" applyFont="1" applyBorder="1" applyAlignment="1">
      <alignment horizontal="center"/>
    </xf>
    <xf numFmtId="49" fontId="32" fillId="14" borderId="2" xfId="0" quotePrefix="1" applyNumberFormat="1" applyFont="1" applyFill="1" applyBorder="1" applyAlignment="1">
      <alignment horizontal="center" vertical="top" wrapText="1"/>
    </xf>
    <xf numFmtId="0" fontId="7" fillId="0" borderId="2" xfId="0" applyFont="1" applyBorder="1" applyAlignment="1">
      <alignment horizontal="center" vertical="top"/>
    </xf>
    <xf numFmtId="0" fontId="7" fillId="0" borderId="2" xfId="0" quotePrefix="1" applyFont="1" applyBorder="1" applyAlignment="1">
      <alignment vertical="top"/>
    </xf>
    <xf numFmtId="0" fontId="12" fillId="5" borderId="0" xfId="0" applyFont="1" applyFill="1" applyAlignment="1">
      <alignment horizontal="left"/>
    </xf>
    <xf numFmtId="0" fontId="13" fillId="6" borderId="4" xfId="0" applyFont="1" applyFill="1" applyBorder="1" applyAlignment="1">
      <alignment horizontal="left"/>
    </xf>
    <xf numFmtId="0" fontId="13" fillId="6" borderId="5" xfId="0" applyFont="1" applyFill="1" applyBorder="1" applyAlignment="1">
      <alignment horizontal="left"/>
    </xf>
    <xf numFmtId="0" fontId="13" fillId="6" borderId="6" xfId="0" applyFont="1" applyFill="1" applyBorder="1" applyAlignment="1">
      <alignment horizontal="left"/>
    </xf>
    <xf numFmtId="0" fontId="6" fillId="0" borderId="0" xfId="4" applyFont="1" applyAlignment="1">
      <alignment horizontal="right" wrapText="1"/>
    </xf>
    <xf numFmtId="0" fontId="11" fillId="0" borderId="0" xfId="4" applyFont="1" applyAlignment="1">
      <alignment horizontal="right" wrapText="1"/>
    </xf>
  </cellXfs>
  <cellStyles count="6">
    <cellStyle name="Normal" xfId="0" builtinId="0"/>
    <cellStyle name="Normal 2" xfId="1" xr:uid="{00000000-0005-0000-0000-000001000000}"/>
    <cellStyle name="Normal 2 2" xfId="3" xr:uid="{00000000-0005-0000-0000-000002000000}"/>
    <cellStyle name="Normal 3" xfId="2" xr:uid="{00000000-0005-0000-0000-000003000000}"/>
    <cellStyle name="Normal 4" xfId="4" xr:uid="{00000000-0005-0000-0000-000004000000}"/>
    <cellStyle name="Normal 4 2" xfId="5" xr:uid="{00000000-0005-0000-0000-000005000000}"/>
  </cellStyles>
  <dxfs count="15">
    <dxf>
      <fill>
        <patternFill>
          <bgColor indexed="17"/>
        </patternFill>
      </fill>
    </dxf>
    <dxf>
      <fill>
        <patternFill>
          <bgColor indexed="34"/>
        </patternFill>
      </fill>
    </dxf>
    <dxf>
      <fill>
        <patternFill>
          <bgColor indexed="1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indexed="17"/>
        </patternFill>
      </fill>
    </dxf>
    <dxf>
      <fill>
        <patternFill>
          <bgColor indexed="34"/>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508000</xdr:colOff>
          <xdr:row>26</xdr:row>
          <xdr:rowOff>12700</xdr:rowOff>
        </xdr:from>
        <xdr:to>
          <xdr:col>2</xdr:col>
          <xdr:colOff>6096000</xdr:colOff>
          <xdr:row>63</xdr:row>
          <xdr:rowOff>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56</xdr:row>
          <xdr:rowOff>114300</xdr:rowOff>
        </xdr:from>
        <xdr:to>
          <xdr:col>2</xdr:col>
          <xdr:colOff>6096000</xdr:colOff>
          <xdr:row>96</xdr:row>
          <xdr:rowOff>165100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96</xdr:row>
          <xdr:rowOff>69850</xdr:rowOff>
        </xdr:from>
        <xdr:to>
          <xdr:col>2</xdr:col>
          <xdr:colOff>6096000</xdr:colOff>
          <xdr:row>123</xdr:row>
          <xdr:rowOff>19050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10</xdr:col>
      <xdr:colOff>21199</xdr:colOff>
      <xdr:row>24</xdr:row>
      <xdr:rowOff>95222</xdr:rowOff>
    </xdr:from>
    <xdr:to>
      <xdr:col>10</xdr:col>
      <xdr:colOff>89991</xdr:colOff>
      <xdr:row>25</xdr:row>
      <xdr:rowOff>5264</xdr:rowOff>
    </xdr:to>
    <xdr:sp macro="" textlink="">
      <xdr:nvSpPr>
        <xdr:cNvPr id="2" name="Right Triangle 1">
          <a:extLst>
            <a:ext uri="{FF2B5EF4-FFF2-40B4-BE49-F238E27FC236}">
              <a16:creationId xmlns:a16="http://schemas.microsoft.com/office/drawing/2014/main" id="{00000000-0008-0000-0600-000002000000}"/>
            </a:ext>
          </a:extLst>
        </xdr:cNvPr>
        <xdr:cNvSpPr>
          <a:spLocks noChangeAspect="1"/>
        </xdr:cNvSpPr>
      </xdr:nvSpPr>
      <xdr:spPr>
        <a:xfrm>
          <a:off x="1545199" y="4505297"/>
          <a:ext cx="68792" cy="71967"/>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6</xdr:colOff>
      <xdr:row>50</xdr:row>
      <xdr:rowOff>95247</xdr:rowOff>
    </xdr:from>
    <xdr:to>
      <xdr:col>9</xdr:col>
      <xdr:colOff>68798</xdr:colOff>
      <xdr:row>51</xdr:row>
      <xdr:rowOff>5289</xdr:rowOff>
    </xdr:to>
    <xdr:sp macro="" textlink="">
      <xdr:nvSpPr>
        <xdr:cNvPr id="3" name="Right Triangle 2">
          <a:extLst>
            <a:ext uri="{FF2B5EF4-FFF2-40B4-BE49-F238E27FC236}">
              <a16:creationId xmlns:a16="http://schemas.microsoft.com/office/drawing/2014/main" id="{00000000-0008-0000-0600-000003000000}"/>
            </a:ext>
          </a:extLst>
        </xdr:cNvPr>
        <xdr:cNvSpPr>
          <a:spLocks noChangeAspect="1"/>
        </xdr:cNvSpPr>
      </xdr:nvSpPr>
      <xdr:spPr>
        <a:xfrm>
          <a:off x="1409706" y="8715372"/>
          <a:ext cx="68792" cy="71967"/>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63500</xdr:colOff>
      <xdr:row>44</xdr:row>
      <xdr:rowOff>123612</xdr:rowOff>
    </xdr:from>
    <xdr:to>
      <xdr:col>6</xdr:col>
      <xdr:colOff>0</xdr:colOff>
      <xdr:row>45</xdr:row>
      <xdr:rowOff>10581</xdr:rowOff>
    </xdr:to>
    <xdr:sp macro="" textlink="">
      <xdr:nvSpPr>
        <xdr:cNvPr id="4" name="Isosceles Triangle 3">
          <a:extLst>
            <a:ext uri="{FF2B5EF4-FFF2-40B4-BE49-F238E27FC236}">
              <a16:creationId xmlns:a16="http://schemas.microsoft.com/office/drawing/2014/main" id="{00000000-0008-0000-0600-000004000000}"/>
            </a:ext>
          </a:extLst>
        </xdr:cNvPr>
        <xdr:cNvSpPr/>
      </xdr:nvSpPr>
      <xdr:spPr>
        <a:xfrm rot="16200000">
          <a:off x="759778" y="7714084"/>
          <a:ext cx="48894" cy="165100"/>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63501</xdr:colOff>
      <xdr:row>44</xdr:row>
      <xdr:rowOff>31750</xdr:rowOff>
    </xdr:from>
    <xdr:to>
      <xdr:col>6</xdr:col>
      <xdr:colOff>1</xdr:colOff>
      <xdr:row>44</xdr:row>
      <xdr:rowOff>77469</xdr:rowOff>
    </xdr:to>
    <xdr:sp macro="" textlink="">
      <xdr:nvSpPr>
        <xdr:cNvPr id="5" name="Isosceles Triangle 4">
          <a:extLst>
            <a:ext uri="{FF2B5EF4-FFF2-40B4-BE49-F238E27FC236}">
              <a16:creationId xmlns:a16="http://schemas.microsoft.com/office/drawing/2014/main" id="{00000000-0008-0000-0600-000005000000}"/>
            </a:ext>
          </a:extLst>
        </xdr:cNvPr>
        <xdr:cNvSpPr/>
      </xdr:nvSpPr>
      <xdr:spPr>
        <a:xfrm rot="16200000">
          <a:off x="761366" y="7620635"/>
          <a:ext cx="45719" cy="165100"/>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63501</xdr:colOff>
      <xdr:row>45</xdr:row>
      <xdr:rowOff>74082</xdr:rowOff>
    </xdr:from>
    <xdr:to>
      <xdr:col>6</xdr:col>
      <xdr:colOff>1</xdr:colOff>
      <xdr:row>45</xdr:row>
      <xdr:rowOff>119801</xdr:rowOff>
    </xdr:to>
    <xdr:sp macro="" textlink="">
      <xdr:nvSpPr>
        <xdr:cNvPr id="6" name="Isosceles Triangle 5">
          <a:extLst>
            <a:ext uri="{FF2B5EF4-FFF2-40B4-BE49-F238E27FC236}">
              <a16:creationId xmlns:a16="http://schemas.microsoft.com/office/drawing/2014/main" id="{00000000-0008-0000-0600-000006000000}"/>
            </a:ext>
          </a:extLst>
        </xdr:cNvPr>
        <xdr:cNvSpPr/>
      </xdr:nvSpPr>
      <xdr:spPr>
        <a:xfrm rot="16200000">
          <a:off x="761366" y="7824892"/>
          <a:ext cx="45719" cy="165100"/>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5</xdr:col>
      <xdr:colOff>13758</xdr:colOff>
      <xdr:row>50</xdr:row>
      <xdr:rowOff>94191</xdr:rowOff>
    </xdr:from>
    <xdr:to>
      <xdr:col>5</xdr:col>
      <xdr:colOff>82550</xdr:colOff>
      <xdr:row>51</xdr:row>
      <xdr:rowOff>1058</xdr:rowOff>
    </xdr:to>
    <xdr:sp macro="" textlink="">
      <xdr:nvSpPr>
        <xdr:cNvPr id="7" name="Right Triangle 6">
          <a:extLst>
            <a:ext uri="{FF2B5EF4-FFF2-40B4-BE49-F238E27FC236}">
              <a16:creationId xmlns:a16="http://schemas.microsoft.com/office/drawing/2014/main" id="{00000000-0008-0000-0600-000007000000}"/>
            </a:ext>
          </a:extLst>
        </xdr:cNvPr>
        <xdr:cNvSpPr>
          <a:spLocks noChangeAspect="1"/>
        </xdr:cNvSpPr>
      </xdr:nvSpPr>
      <xdr:spPr>
        <a:xfrm flipH="1">
          <a:off x="709083" y="8228541"/>
          <a:ext cx="68792" cy="68792"/>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42333</xdr:colOff>
      <xdr:row>24</xdr:row>
      <xdr:rowOff>95248</xdr:rowOff>
    </xdr:from>
    <xdr:to>
      <xdr:col>4</xdr:col>
      <xdr:colOff>111125</xdr:colOff>
      <xdr:row>25</xdr:row>
      <xdr:rowOff>5290</xdr:rowOff>
    </xdr:to>
    <xdr:sp macro="" textlink="">
      <xdr:nvSpPr>
        <xdr:cNvPr id="8" name="Right Triangle 7">
          <a:extLst>
            <a:ext uri="{FF2B5EF4-FFF2-40B4-BE49-F238E27FC236}">
              <a16:creationId xmlns:a16="http://schemas.microsoft.com/office/drawing/2014/main" id="{00000000-0008-0000-0600-000008000000}"/>
            </a:ext>
          </a:extLst>
        </xdr:cNvPr>
        <xdr:cNvSpPr>
          <a:spLocks noChangeAspect="1"/>
        </xdr:cNvSpPr>
      </xdr:nvSpPr>
      <xdr:spPr>
        <a:xfrm flipH="1">
          <a:off x="680508" y="4505323"/>
          <a:ext cx="68792" cy="71967"/>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10583</xdr:colOff>
      <xdr:row>44</xdr:row>
      <xdr:rowOff>134195</xdr:rowOff>
    </xdr:from>
    <xdr:to>
      <xdr:col>10</xdr:col>
      <xdr:colOff>63501</xdr:colOff>
      <xdr:row>45</xdr:row>
      <xdr:rowOff>21164</xdr:rowOff>
    </xdr:to>
    <xdr:sp macro="" textlink="">
      <xdr:nvSpPr>
        <xdr:cNvPr id="9" name="Isosceles Triangle 8">
          <a:extLst>
            <a:ext uri="{FF2B5EF4-FFF2-40B4-BE49-F238E27FC236}">
              <a16:creationId xmlns:a16="http://schemas.microsoft.com/office/drawing/2014/main" id="{00000000-0008-0000-0600-000009000000}"/>
            </a:ext>
          </a:extLst>
        </xdr:cNvPr>
        <xdr:cNvSpPr/>
      </xdr:nvSpPr>
      <xdr:spPr>
        <a:xfrm rot="5400000" flipH="1">
          <a:off x="1479445" y="7723608"/>
          <a:ext cx="48894" cy="167218"/>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10584</xdr:colOff>
      <xdr:row>44</xdr:row>
      <xdr:rowOff>42333</xdr:rowOff>
    </xdr:from>
    <xdr:to>
      <xdr:col>10</xdr:col>
      <xdr:colOff>63502</xdr:colOff>
      <xdr:row>44</xdr:row>
      <xdr:rowOff>88052</xdr:rowOff>
    </xdr:to>
    <xdr:sp macro="" textlink="">
      <xdr:nvSpPr>
        <xdr:cNvPr id="10" name="Isosceles Triangle 9">
          <a:extLst>
            <a:ext uri="{FF2B5EF4-FFF2-40B4-BE49-F238E27FC236}">
              <a16:creationId xmlns:a16="http://schemas.microsoft.com/office/drawing/2014/main" id="{00000000-0008-0000-0600-00000A000000}"/>
            </a:ext>
          </a:extLst>
        </xdr:cNvPr>
        <xdr:cNvSpPr/>
      </xdr:nvSpPr>
      <xdr:spPr>
        <a:xfrm rot="5400000" flipH="1">
          <a:off x="1481033" y="7630159"/>
          <a:ext cx="45719" cy="167218"/>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10584</xdr:colOff>
      <xdr:row>45</xdr:row>
      <xdr:rowOff>84665</xdr:rowOff>
    </xdr:from>
    <xdr:to>
      <xdr:col>10</xdr:col>
      <xdr:colOff>63502</xdr:colOff>
      <xdr:row>45</xdr:row>
      <xdr:rowOff>130384</xdr:rowOff>
    </xdr:to>
    <xdr:sp macro="" textlink="">
      <xdr:nvSpPr>
        <xdr:cNvPr id="11" name="Isosceles Triangle 10">
          <a:extLst>
            <a:ext uri="{FF2B5EF4-FFF2-40B4-BE49-F238E27FC236}">
              <a16:creationId xmlns:a16="http://schemas.microsoft.com/office/drawing/2014/main" id="{00000000-0008-0000-0600-00000B000000}"/>
            </a:ext>
          </a:extLst>
        </xdr:cNvPr>
        <xdr:cNvSpPr/>
      </xdr:nvSpPr>
      <xdr:spPr>
        <a:xfrm rot="5400000" flipH="1">
          <a:off x="1481033" y="7834416"/>
          <a:ext cx="45719" cy="167218"/>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8</xdr:col>
      <xdr:colOff>126999</xdr:colOff>
      <xdr:row>16</xdr:row>
      <xdr:rowOff>148697</xdr:rowOff>
    </xdr:from>
    <xdr:to>
      <xdr:col>11</xdr:col>
      <xdr:colOff>10583</xdr:colOff>
      <xdr:row>16</xdr:row>
      <xdr:rowOff>148697</xdr:rowOff>
    </xdr:to>
    <xdr:cxnSp macro="">
      <xdr:nvCxnSpPr>
        <xdr:cNvPr id="15" name="Straight Connector 14">
          <a:extLst>
            <a:ext uri="{FF2B5EF4-FFF2-40B4-BE49-F238E27FC236}">
              <a16:creationId xmlns:a16="http://schemas.microsoft.com/office/drawing/2014/main" id="{00000000-0008-0000-0600-00000F000000}"/>
            </a:ext>
          </a:extLst>
        </xdr:cNvPr>
        <xdr:cNvCxnSpPr/>
      </xdr:nvCxnSpPr>
      <xdr:spPr>
        <a:xfrm>
          <a:off x="1314449" y="3323697"/>
          <a:ext cx="296334" cy="0"/>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158751</xdr:colOff>
      <xdr:row>16</xdr:row>
      <xdr:rowOff>26988</xdr:rowOff>
    </xdr:from>
    <xdr:to>
      <xdr:col>11</xdr:col>
      <xdr:colOff>1</xdr:colOff>
      <xdr:row>16</xdr:row>
      <xdr:rowOff>26989</xdr:rowOff>
    </xdr:to>
    <xdr:cxnSp macro="">
      <xdr:nvCxnSpPr>
        <xdr:cNvPr id="16" name="Straight Connector 15">
          <a:extLst>
            <a:ext uri="{FF2B5EF4-FFF2-40B4-BE49-F238E27FC236}">
              <a16:creationId xmlns:a16="http://schemas.microsoft.com/office/drawing/2014/main" id="{00000000-0008-0000-0600-000010000000}"/>
            </a:ext>
          </a:extLst>
        </xdr:cNvPr>
        <xdr:cNvCxnSpPr/>
      </xdr:nvCxnSpPr>
      <xdr:spPr>
        <a:xfrm flipV="1">
          <a:off x="1387476" y="3141663"/>
          <a:ext cx="250825" cy="1"/>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5820</xdr:colOff>
      <xdr:row>16</xdr:row>
      <xdr:rowOff>22224</xdr:rowOff>
    </xdr:from>
    <xdr:to>
      <xdr:col>6</xdr:col>
      <xdr:colOff>26987</xdr:colOff>
      <xdr:row>16</xdr:row>
      <xdr:rowOff>22225</xdr:rowOff>
    </xdr:to>
    <xdr:cxnSp macro="">
      <xdr:nvCxnSpPr>
        <xdr:cNvPr id="20" name="Straight Connector 19">
          <a:extLst>
            <a:ext uri="{FF2B5EF4-FFF2-40B4-BE49-F238E27FC236}">
              <a16:creationId xmlns:a16="http://schemas.microsoft.com/office/drawing/2014/main" id="{00000000-0008-0000-0600-000014000000}"/>
            </a:ext>
          </a:extLst>
        </xdr:cNvPr>
        <xdr:cNvCxnSpPr/>
      </xdr:nvCxnSpPr>
      <xdr:spPr>
        <a:xfrm flipV="1">
          <a:off x="643995" y="3136899"/>
          <a:ext cx="249767" cy="1"/>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2648</xdr:colOff>
      <xdr:row>16</xdr:row>
      <xdr:rowOff>148697</xdr:rowOff>
    </xdr:from>
    <xdr:to>
      <xdr:col>6</xdr:col>
      <xdr:colOff>28577</xdr:colOff>
      <xdr:row>16</xdr:row>
      <xdr:rowOff>149226</xdr:rowOff>
    </xdr:to>
    <xdr:cxnSp macro="">
      <xdr:nvCxnSpPr>
        <xdr:cNvPr id="21" name="Straight Connector 20">
          <a:extLst>
            <a:ext uri="{FF2B5EF4-FFF2-40B4-BE49-F238E27FC236}">
              <a16:creationId xmlns:a16="http://schemas.microsoft.com/office/drawing/2014/main" id="{00000000-0008-0000-0600-000015000000}"/>
            </a:ext>
          </a:extLst>
        </xdr:cNvPr>
        <xdr:cNvCxnSpPr/>
      </xdr:nvCxnSpPr>
      <xdr:spPr>
        <a:xfrm>
          <a:off x="593198" y="3323697"/>
          <a:ext cx="254529" cy="529"/>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157163</xdr:colOff>
      <xdr:row>14</xdr:row>
      <xdr:rowOff>157161</xdr:rowOff>
    </xdr:from>
    <xdr:to>
      <xdr:col>8</xdr:col>
      <xdr:colOff>158751</xdr:colOff>
      <xdr:row>16</xdr:row>
      <xdr:rowOff>49212</xdr:rowOff>
    </xdr:to>
    <xdr:cxnSp macro="">
      <xdr:nvCxnSpPr>
        <xdr:cNvPr id="22" name="Straight Connector 21">
          <a:extLst>
            <a:ext uri="{FF2B5EF4-FFF2-40B4-BE49-F238E27FC236}">
              <a16:creationId xmlns:a16="http://schemas.microsoft.com/office/drawing/2014/main" id="{00000000-0008-0000-0600-000016000000}"/>
            </a:ext>
          </a:extLst>
        </xdr:cNvPr>
        <xdr:cNvCxnSpPr/>
      </xdr:nvCxnSpPr>
      <xdr:spPr>
        <a:xfrm flipH="1" flipV="1">
          <a:off x="1385888" y="2947986"/>
          <a:ext cx="1588" cy="215901"/>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19049</xdr:colOff>
      <xdr:row>14</xdr:row>
      <xdr:rowOff>146050</xdr:rowOff>
    </xdr:from>
    <xdr:to>
      <xdr:col>6</xdr:col>
      <xdr:colOff>20637</xdr:colOff>
      <xdr:row>16</xdr:row>
      <xdr:rowOff>38101</xdr:rowOff>
    </xdr:to>
    <xdr:cxnSp macro="">
      <xdr:nvCxnSpPr>
        <xdr:cNvPr id="23" name="Straight Connector 22">
          <a:extLst>
            <a:ext uri="{FF2B5EF4-FFF2-40B4-BE49-F238E27FC236}">
              <a16:creationId xmlns:a16="http://schemas.microsoft.com/office/drawing/2014/main" id="{00000000-0008-0000-0600-000017000000}"/>
            </a:ext>
          </a:extLst>
        </xdr:cNvPr>
        <xdr:cNvCxnSpPr/>
      </xdr:nvCxnSpPr>
      <xdr:spPr>
        <a:xfrm flipH="1" flipV="1">
          <a:off x="838199" y="2990850"/>
          <a:ext cx="1588" cy="222251"/>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xdr:colOff>
      <xdr:row>11</xdr:row>
      <xdr:rowOff>146050</xdr:rowOff>
    </xdr:from>
    <xdr:to>
      <xdr:col>7</xdr:col>
      <xdr:colOff>21168</xdr:colOff>
      <xdr:row>13</xdr:row>
      <xdr:rowOff>4234</xdr:rowOff>
    </xdr:to>
    <xdr:cxnSp macro="">
      <xdr:nvCxnSpPr>
        <xdr:cNvPr id="26" name="Straight Connector 25">
          <a:extLst>
            <a:ext uri="{FF2B5EF4-FFF2-40B4-BE49-F238E27FC236}">
              <a16:creationId xmlns:a16="http://schemas.microsoft.com/office/drawing/2014/main" id="{00000000-0008-0000-0600-00001A000000}"/>
            </a:ext>
          </a:extLst>
        </xdr:cNvPr>
        <xdr:cNvCxnSpPr/>
      </xdr:nvCxnSpPr>
      <xdr:spPr>
        <a:xfrm flipH="1" flipV="1">
          <a:off x="1022350" y="2495550"/>
          <a:ext cx="2118" cy="188384"/>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6350</xdr:colOff>
      <xdr:row>12</xdr:row>
      <xdr:rowOff>25400</xdr:rowOff>
    </xdr:from>
    <xdr:to>
      <xdr:col>11</xdr:col>
      <xdr:colOff>0</xdr:colOff>
      <xdr:row>12</xdr:row>
      <xdr:rowOff>25400</xdr:rowOff>
    </xdr:to>
    <xdr:cxnSp macro="">
      <xdr:nvCxnSpPr>
        <xdr:cNvPr id="32" name="Straight Connector 31">
          <a:extLst>
            <a:ext uri="{FF2B5EF4-FFF2-40B4-BE49-F238E27FC236}">
              <a16:creationId xmlns:a16="http://schemas.microsoft.com/office/drawing/2014/main" id="{00000000-0008-0000-0600-000020000000}"/>
            </a:ext>
          </a:extLst>
        </xdr:cNvPr>
        <xdr:cNvCxnSpPr/>
      </xdr:nvCxnSpPr>
      <xdr:spPr>
        <a:xfrm flipH="1">
          <a:off x="1193800" y="2540000"/>
          <a:ext cx="406400" cy="0"/>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6350</xdr:colOff>
      <xdr:row>12</xdr:row>
      <xdr:rowOff>146050</xdr:rowOff>
    </xdr:from>
    <xdr:to>
      <xdr:col>11</xdr:col>
      <xdr:colOff>0</xdr:colOff>
      <xdr:row>12</xdr:row>
      <xdr:rowOff>146050</xdr:rowOff>
    </xdr:to>
    <xdr:cxnSp macro="">
      <xdr:nvCxnSpPr>
        <xdr:cNvPr id="35" name="Straight Connector 34">
          <a:extLst>
            <a:ext uri="{FF2B5EF4-FFF2-40B4-BE49-F238E27FC236}">
              <a16:creationId xmlns:a16="http://schemas.microsoft.com/office/drawing/2014/main" id="{00000000-0008-0000-0600-000023000000}"/>
            </a:ext>
          </a:extLst>
        </xdr:cNvPr>
        <xdr:cNvCxnSpPr/>
      </xdr:nvCxnSpPr>
      <xdr:spPr>
        <a:xfrm flipH="1">
          <a:off x="1193800" y="2660650"/>
          <a:ext cx="406400" cy="0"/>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21199</xdr:colOff>
      <xdr:row>27</xdr:row>
      <xdr:rowOff>95222</xdr:rowOff>
    </xdr:from>
    <xdr:to>
      <xdr:col>10</xdr:col>
      <xdr:colOff>89991</xdr:colOff>
      <xdr:row>28</xdr:row>
      <xdr:rowOff>5264</xdr:rowOff>
    </xdr:to>
    <xdr:sp macro="" textlink="">
      <xdr:nvSpPr>
        <xdr:cNvPr id="2" name="Right Triangle 1">
          <a:extLst>
            <a:ext uri="{FF2B5EF4-FFF2-40B4-BE49-F238E27FC236}">
              <a16:creationId xmlns:a16="http://schemas.microsoft.com/office/drawing/2014/main" id="{00000000-0008-0000-0700-000002000000}"/>
            </a:ext>
          </a:extLst>
        </xdr:cNvPr>
        <xdr:cNvSpPr>
          <a:spLocks noChangeAspect="1"/>
        </xdr:cNvSpPr>
      </xdr:nvSpPr>
      <xdr:spPr>
        <a:xfrm>
          <a:off x="1545199" y="4505297"/>
          <a:ext cx="68792" cy="71967"/>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6</xdr:colOff>
      <xdr:row>53</xdr:row>
      <xdr:rowOff>95247</xdr:rowOff>
    </xdr:from>
    <xdr:to>
      <xdr:col>9</xdr:col>
      <xdr:colOff>68798</xdr:colOff>
      <xdr:row>54</xdr:row>
      <xdr:rowOff>5289</xdr:rowOff>
    </xdr:to>
    <xdr:sp macro="" textlink="">
      <xdr:nvSpPr>
        <xdr:cNvPr id="3" name="Right Triangle 2">
          <a:extLst>
            <a:ext uri="{FF2B5EF4-FFF2-40B4-BE49-F238E27FC236}">
              <a16:creationId xmlns:a16="http://schemas.microsoft.com/office/drawing/2014/main" id="{00000000-0008-0000-0700-000003000000}"/>
            </a:ext>
          </a:extLst>
        </xdr:cNvPr>
        <xdr:cNvSpPr>
          <a:spLocks noChangeAspect="1"/>
        </xdr:cNvSpPr>
      </xdr:nvSpPr>
      <xdr:spPr>
        <a:xfrm>
          <a:off x="1409706" y="8715372"/>
          <a:ext cx="68792" cy="71967"/>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63500</xdr:colOff>
      <xdr:row>47</xdr:row>
      <xdr:rowOff>123612</xdr:rowOff>
    </xdr:from>
    <xdr:to>
      <xdr:col>6</xdr:col>
      <xdr:colOff>0</xdr:colOff>
      <xdr:row>48</xdr:row>
      <xdr:rowOff>10581</xdr:rowOff>
    </xdr:to>
    <xdr:sp macro="" textlink="">
      <xdr:nvSpPr>
        <xdr:cNvPr id="4" name="Isosceles Triangle 3">
          <a:extLst>
            <a:ext uri="{FF2B5EF4-FFF2-40B4-BE49-F238E27FC236}">
              <a16:creationId xmlns:a16="http://schemas.microsoft.com/office/drawing/2014/main" id="{00000000-0008-0000-0700-000004000000}"/>
            </a:ext>
          </a:extLst>
        </xdr:cNvPr>
        <xdr:cNvSpPr/>
      </xdr:nvSpPr>
      <xdr:spPr>
        <a:xfrm rot="16200000">
          <a:off x="759778" y="7714084"/>
          <a:ext cx="48894" cy="165100"/>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63501</xdr:colOff>
      <xdr:row>47</xdr:row>
      <xdr:rowOff>31750</xdr:rowOff>
    </xdr:from>
    <xdr:to>
      <xdr:col>6</xdr:col>
      <xdr:colOff>1</xdr:colOff>
      <xdr:row>47</xdr:row>
      <xdr:rowOff>77469</xdr:rowOff>
    </xdr:to>
    <xdr:sp macro="" textlink="">
      <xdr:nvSpPr>
        <xdr:cNvPr id="5" name="Isosceles Triangle 4">
          <a:extLst>
            <a:ext uri="{FF2B5EF4-FFF2-40B4-BE49-F238E27FC236}">
              <a16:creationId xmlns:a16="http://schemas.microsoft.com/office/drawing/2014/main" id="{00000000-0008-0000-0700-000005000000}"/>
            </a:ext>
          </a:extLst>
        </xdr:cNvPr>
        <xdr:cNvSpPr/>
      </xdr:nvSpPr>
      <xdr:spPr>
        <a:xfrm rot="16200000">
          <a:off x="761366" y="7620635"/>
          <a:ext cx="45719" cy="165100"/>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63501</xdr:colOff>
      <xdr:row>48</xdr:row>
      <xdr:rowOff>74082</xdr:rowOff>
    </xdr:from>
    <xdr:to>
      <xdr:col>6</xdr:col>
      <xdr:colOff>1</xdr:colOff>
      <xdr:row>48</xdr:row>
      <xdr:rowOff>119801</xdr:rowOff>
    </xdr:to>
    <xdr:sp macro="" textlink="">
      <xdr:nvSpPr>
        <xdr:cNvPr id="6" name="Isosceles Triangle 5">
          <a:extLst>
            <a:ext uri="{FF2B5EF4-FFF2-40B4-BE49-F238E27FC236}">
              <a16:creationId xmlns:a16="http://schemas.microsoft.com/office/drawing/2014/main" id="{00000000-0008-0000-0700-000006000000}"/>
            </a:ext>
          </a:extLst>
        </xdr:cNvPr>
        <xdr:cNvSpPr/>
      </xdr:nvSpPr>
      <xdr:spPr>
        <a:xfrm rot="16200000">
          <a:off x="761366" y="7824892"/>
          <a:ext cx="45719" cy="165100"/>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5</xdr:col>
      <xdr:colOff>42333</xdr:colOff>
      <xdr:row>53</xdr:row>
      <xdr:rowOff>84666</xdr:rowOff>
    </xdr:from>
    <xdr:to>
      <xdr:col>5</xdr:col>
      <xdr:colOff>111125</xdr:colOff>
      <xdr:row>53</xdr:row>
      <xdr:rowOff>153458</xdr:rowOff>
    </xdr:to>
    <xdr:sp macro="" textlink="">
      <xdr:nvSpPr>
        <xdr:cNvPr id="7" name="Right Triangle 6">
          <a:extLst>
            <a:ext uri="{FF2B5EF4-FFF2-40B4-BE49-F238E27FC236}">
              <a16:creationId xmlns:a16="http://schemas.microsoft.com/office/drawing/2014/main" id="{00000000-0008-0000-0700-000007000000}"/>
            </a:ext>
          </a:extLst>
        </xdr:cNvPr>
        <xdr:cNvSpPr>
          <a:spLocks noChangeAspect="1"/>
        </xdr:cNvSpPr>
      </xdr:nvSpPr>
      <xdr:spPr>
        <a:xfrm flipH="1">
          <a:off x="794808" y="8704791"/>
          <a:ext cx="68792" cy="68792"/>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4</xdr:col>
      <xdr:colOff>42333</xdr:colOff>
      <xdr:row>27</xdr:row>
      <xdr:rowOff>95248</xdr:rowOff>
    </xdr:from>
    <xdr:to>
      <xdr:col>4</xdr:col>
      <xdr:colOff>111125</xdr:colOff>
      <xdr:row>28</xdr:row>
      <xdr:rowOff>5290</xdr:rowOff>
    </xdr:to>
    <xdr:sp macro="" textlink="">
      <xdr:nvSpPr>
        <xdr:cNvPr id="8" name="Right Triangle 7">
          <a:extLst>
            <a:ext uri="{FF2B5EF4-FFF2-40B4-BE49-F238E27FC236}">
              <a16:creationId xmlns:a16="http://schemas.microsoft.com/office/drawing/2014/main" id="{00000000-0008-0000-0700-000008000000}"/>
            </a:ext>
          </a:extLst>
        </xdr:cNvPr>
        <xdr:cNvSpPr>
          <a:spLocks noChangeAspect="1"/>
        </xdr:cNvSpPr>
      </xdr:nvSpPr>
      <xdr:spPr>
        <a:xfrm flipH="1">
          <a:off x="680508" y="4505323"/>
          <a:ext cx="68792" cy="71967"/>
        </a:xfrm>
        <a:prstGeom prst="r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10583</xdr:colOff>
      <xdr:row>47</xdr:row>
      <xdr:rowOff>134195</xdr:rowOff>
    </xdr:from>
    <xdr:to>
      <xdr:col>10</xdr:col>
      <xdr:colOff>63501</xdr:colOff>
      <xdr:row>48</xdr:row>
      <xdr:rowOff>21164</xdr:rowOff>
    </xdr:to>
    <xdr:sp macro="" textlink="">
      <xdr:nvSpPr>
        <xdr:cNvPr id="9" name="Isosceles Triangle 8">
          <a:extLst>
            <a:ext uri="{FF2B5EF4-FFF2-40B4-BE49-F238E27FC236}">
              <a16:creationId xmlns:a16="http://schemas.microsoft.com/office/drawing/2014/main" id="{00000000-0008-0000-0700-000009000000}"/>
            </a:ext>
          </a:extLst>
        </xdr:cNvPr>
        <xdr:cNvSpPr/>
      </xdr:nvSpPr>
      <xdr:spPr>
        <a:xfrm rot="5400000" flipH="1">
          <a:off x="1479445" y="7723608"/>
          <a:ext cx="48894" cy="167218"/>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10584</xdr:colOff>
      <xdr:row>47</xdr:row>
      <xdr:rowOff>42333</xdr:rowOff>
    </xdr:from>
    <xdr:to>
      <xdr:col>10</xdr:col>
      <xdr:colOff>63502</xdr:colOff>
      <xdr:row>47</xdr:row>
      <xdr:rowOff>88052</xdr:rowOff>
    </xdr:to>
    <xdr:sp macro="" textlink="">
      <xdr:nvSpPr>
        <xdr:cNvPr id="10" name="Isosceles Triangle 9">
          <a:extLst>
            <a:ext uri="{FF2B5EF4-FFF2-40B4-BE49-F238E27FC236}">
              <a16:creationId xmlns:a16="http://schemas.microsoft.com/office/drawing/2014/main" id="{00000000-0008-0000-0700-00000A000000}"/>
            </a:ext>
          </a:extLst>
        </xdr:cNvPr>
        <xdr:cNvSpPr/>
      </xdr:nvSpPr>
      <xdr:spPr>
        <a:xfrm rot="5400000" flipH="1">
          <a:off x="1481033" y="7630159"/>
          <a:ext cx="45719" cy="167218"/>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9</xdr:col>
      <xdr:colOff>10584</xdr:colOff>
      <xdr:row>48</xdr:row>
      <xdr:rowOff>84665</xdr:rowOff>
    </xdr:from>
    <xdr:to>
      <xdr:col>10</xdr:col>
      <xdr:colOff>63502</xdr:colOff>
      <xdr:row>48</xdr:row>
      <xdr:rowOff>130384</xdr:rowOff>
    </xdr:to>
    <xdr:sp macro="" textlink="">
      <xdr:nvSpPr>
        <xdr:cNvPr id="11" name="Isosceles Triangle 10">
          <a:extLst>
            <a:ext uri="{FF2B5EF4-FFF2-40B4-BE49-F238E27FC236}">
              <a16:creationId xmlns:a16="http://schemas.microsoft.com/office/drawing/2014/main" id="{00000000-0008-0000-0700-00000B000000}"/>
            </a:ext>
          </a:extLst>
        </xdr:cNvPr>
        <xdr:cNvSpPr/>
      </xdr:nvSpPr>
      <xdr:spPr>
        <a:xfrm rot="5400000" flipH="1">
          <a:off x="1481033" y="7834416"/>
          <a:ext cx="45719" cy="167218"/>
        </a:xfrm>
        <a:prstGeom prst="triangle">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clientData/>
  </xdr:twoCellAnchor>
  <xdr:twoCellAnchor>
    <xdr:from>
      <xdr:col>10</xdr:col>
      <xdr:colOff>0</xdr:colOff>
      <xdr:row>21</xdr:row>
      <xdr:rowOff>84667</xdr:rowOff>
    </xdr:from>
    <xdr:to>
      <xdr:col>12</xdr:col>
      <xdr:colOff>10584</xdr:colOff>
      <xdr:row>21</xdr:row>
      <xdr:rowOff>84667</xdr:rowOff>
    </xdr:to>
    <xdr:cxnSp macro="">
      <xdr:nvCxnSpPr>
        <xdr:cNvPr id="12" name="Straight Connector 11">
          <a:extLst>
            <a:ext uri="{FF2B5EF4-FFF2-40B4-BE49-F238E27FC236}">
              <a16:creationId xmlns:a16="http://schemas.microsoft.com/office/drawing/2014/main" id="{00000000-0008-0000-0700-00000C000000}"/>
            </a:ext>
          </a:extLst>
        </xdr:cNvPr>
        <xdr:cNvCxnSpPr/>
      </xdr:nvCxnSpPr>
      <xdr:spPr>
        <a:xfrm>
          <a:off x="1524000" y="3523192"/>
          <a:ext cx="305859" cy="0"/>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31749</xdr:colOff>
      <xdr:row>16</xdr:row>
      <xdr:rowOff>148167</xdr:rowOff>
    </xdr:from>
    <xdr:to>
      <xdr:col>7</xdr:col>
      <xdr:colOff>31750</xdr:colOff>
      <xdr:row>45</xdr:row>
      <xdr:rowOff>0</xdr:rowOff>
    </xdr:to>
    <xdr:cxnSp macro="">
      <xdr:nvCxnSpPr>
        <xdr:cNvPr id="13" name="Straight Connector 12">
          <a:extLst>
            <a:ext uri="{FF2B5EF4-FFF2-40B4-BE49-F238E27FC236}">
              <a16:creationId xmlns:a16="http://schemas.microsoft.com/office/drawing/2014/main" id="{00000000-0008-0000-0700-00000D000000}"/>
            </a:ext>
          </a:extLst>
        </xdr:cNvPr>
        <xdr:cNvCxnSpPr/>
      </xdr:nvCxnSpPr>
      <xdr:spPr>
        <a:xfrm flipH="1">
          <a:off x="1079499" y="2777067"/>
          <a:ext cx="1" cy="4547658"/>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158750</xdr:colOff>
      <xdr:row>16</xdr:row>
      <xdr:rowOff>148167</xdr:rowOff>
    </xdr:from>
    <xdr:to>
      <xdr:col>7</xdr:col>
      <xdr:colOff>169339</xdr:colOff>
      <xdr:row>44</xdr:row>
      <xdr:rowOff>148164</xdr:rowOff>
    </xdr:to>
    <xdr:cxnSp macro="">
      <xdr:nvCxnSpPr>
        <xdr:cNvPr id="14" name="Straight Connector 13">
          <a:extLst>
            <a:ext uri="{FF2B5EF4-FFF2-40B4-BE49-F238E27FC236}">
              <a16:creationId xmlns:a16="http://schemas.microsoft.com/office/drawing/2014/main" id="{00000000-0008-0000-0700-00000E000000}"/>
            </a:ext>
          </a:extLst>
        </xdr:cNvPr>
        <xdr:cNvCxnSpPr/>
      </xdr:nvCxnSpPr>
      <xdr:spPr>
        <a:xfrm>
          <a:off x="1206500" y="2777067"/>
          <a:ext cx="10589" cy="4533897"/>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126999</xdr:colOff>
      <xdr:row>19</xdr:row>
      <xdr:rowOff>142347</xdr:rowOff>
    </xdr:from>
    <xdr:to>
      <xdr:col>11</xdr:col>
      <xdr:colOff>10583</xdr:colOff>
      <xdr:row>19</xdr:row>
      <xdr:rowOff>142347</xdr:rowOff>
    </xdr:to>
    <xdr:cxnSp macro="">
      <xdr:nvCxnSpPr>
        <xdr:cNvPr id="15" name="Straight Connector 14">
          <a:extLst>
            <a:ext uri="{FF2B5EF4-FFF2-40B4-BE49-F238E27FC236}">
              <a16:creationId xmlns:a16="http://schemas.microsoft.com/office/drawing/2014/main" id="{00000000-0008-0000-0700-00000F000000}"/>
            </a:ext>
          </a:extLst>
        </xdr:cNvPr>
        <xdr:cNvCxnSpPr/>
      </xdr:nvCxnSpPr>
      <xdr:spPr>
        <a:xfrm>
          <a:off x="1355724" y="3257022"/>
          <a:ext cx="293159" cy="0"/>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158751</xdr:colOff>
      <xdr:row>19</xdr:row>
      <xdr:rowOff>26988</xdr:rowOff>
    </xdr:from>
    <xdr:to>
      <xdr:col>11</xdr:col>
      <xdr:colOff>1</xdr:colOff>
      <xdr:row>19</xdr:row>
      <xdr:rowOff>26989</xdr:rowOff>
    </xdr:to>
    <xdr:cxnSp macro="">
      <xdr:nvCxnSpPr>
        <xdr:cNvPr id="16" name="Straight Connector 15">
          <a:extLst>
            <a:ext uri="{FF2B5EF4-FFF2-40B4-BE49-F238E27FC236}">
              <a16:creationId xmlns:a16="http://schemas.microsoft.com/office/drawing/2014/main" id="{00000000-0008-0000-0700-000010000000}"/>
            </a:ext>
          </a:extLst>
        </xdr:cNvPr>
        <xdr:cNvCxnSpPr/>
      </xdr:nvCxnSpPr>
      <xdr:spPr>
        <a:xfrm flipV="1">
          <a:off x="1387476" y="3141663"/>
          <a:ext cx="250825" cy="1"/>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169333</xdr:colOff>
      <xdr:row>15</xdr:row>
      <xdr:rowOff>148167</xdr:rowOff>
    </xdr:from>
    <xdr:to>
      <xdr:col>11</xdr:col>
      <xdr:colOff>21168</xdr:colOff>
      <xdr:row>15</xdr:row>
      <xdr:rowOff>148169</xdr:rowOff>
    </xdr:to>
    <xdr:cxnSp macro="">
      <xdr:nvCxnSpPr>
        <xdr:cNvPr id="17" name="Straight Connector 16">
          <a:extLst>
            <a:ext uri="{FF2B5EF4-FFF2-40B4-BE49-F238E27FC236}">
              <a16:creationId xmlns:a16="http://schemas.microsoft.com/office/drawing/2014/main" id="{00000000-0008-0000-0700-000011000000}"/>
            </a:ext>
          </a:extLst>
        </xdr:cNvPr>
        <xdr:cNvCxnSpPr/>
      </xdr:nvCxnSpPr>
      <xdr:spPr>
        <a:xfrm>
          <a:off x="1217083" y="2615142"/>
          <a:ext cx="442385" cy="2"/>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169334</xdr:colOff>
      <xdr:row>15</xdr:row>
      <xdr:rowOff>21167</xdr:rowOff>
    </xdr:from>
    <xdr:to>
      <xdr:col>11</xdr:col>
      <xdr:colOff>21169</xdr:colOff>
      <xdr:row>15</xdr:row>
      <xdr:rowOff>21169</xdr:rowOff>
    </xdr:to>
    <xdr:cxnSp macro="">
      <xdr:nvCxnSpPr>
        <xdr:cNvPr id="18" name="Straight Connector 17">
          <a:extLst>
            <a:ext uri="{FF2B5EF4-FFF2-40B4-BE49-F238E27FC236}">
              <a16:creationId xmlns:a16="http://schemas.microsoft.com/office/drawing/2014/main" id="{00000000-0008-0000-0700-000012000000}"/>
            </a:ext>
          </a:extLst>
        </xdr:cNvPr>
        <xdr:cNvCxnSpPr/>
      </xdr:nvCxnSpPr>
      <xdr:spPr>
        <a:xfrm>
          <a:off x="1217084" y="2488142"/>
          <a:ext cx="442385" cy="2"/>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26986</xdr:colOff>
      <xdr:row>15</xdr:row>
      <xdr:rowOff>10587</xdr:rowOff>
    </xdr:from>
    <xdr:to>
      <xdr:col>7</xdr:col>
      <xdr:colOff>26986</xdr:colOff>
      <xdr:row>16</xdr:row>
      <xdr:rowOff>1</xdr:rowOff>
    </xdr:to>
    <xdr:cxnSp macro="">
      <xdr:nvCxnSpPr>
        <xdr:cNvPr id="19" name="Straight Connector 18">
          <a:extLst>
            <a:ext uri="{FF2B5EF4-FFF2-40B4-BE49-F238E27FC236}">
              <a16:creationId xmlns:a16="http://schemas.microsoft.com/office/drawing/2014/main" id="{00000000-0008-0000-0700-000013000000}"/>
            </a:ext>
          </a:extLst>
        </xdr:cNvPr>
        <xdr:cNvCxnSpPr/>
      </xdr:nvCxnSpPr>
      <xdr:spPr>
        <a:xfrm flipV="1">
          <a:off x="1074736" y="2477562"/>
          <a:ext cx="0" cy="151339"/>
        </a:xfrm>
        <a:prstGeom prst="line">
          <a:avLst/>
        </a:prstGeom>
        <a:ln w="38100">
          <a:solidFill>
            <a:srgbClr val="00B0F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5820</xdr:colOff>
      <xdr:row>19</xdr:row>
      <xdr:rowOff>22224</xdr:rowOff>
    </xdr:from>
    <xdr:to>
      <xdr:col>6</xdr:col>
      <xdr:colOff>26987</xdr:colOff>
      <xdr:row>19</xdr:row>
      <xdr:rowOff>22225</xdr:rowOff>
    </xdr:to>
    <xdr:cxnSp macro="">
      <xdr:nvCxnSpPr>
        <xdr:cNvPr id="20" name="Straight Connector 19">
          <a:extLst>
            <a:ext uri="{FF2B5EF4-FFF2-40B4-BE49-F238E27FC236}">
              <a16:creationId xmlns:a16="http://schemas.microsoft.com/office/drawing/2014/main" id="{00000000-0008-0000-0700-000014000000}"/>
            </a:ext>
          </a:extLst>
        </xdr:cNvPr>
        <xdr:cNvCxnSpPr/>
      </xdr:nvCxnSpPr>
      <xdr:spPr>
        <a:xfrm flipV="1">
          <a:off x="643995" y="3136899"/>
          <a:ext cx="249767" cy="1"/>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2648</xdr:colOff>
      <xdr:row>19</xdr:row>
      <xdr:rowOff>142347</xdr:rowOff>
    </xdr:from>
    <xdr:to>
      <xdr:col>6</xdr:col>
      <xdr:colOff>28577</xdr:colOff>
      <xdr:row>19</xdr:row>
      <xdr:rowOff>142876</xdr:rowOff>
    </xdr:to>
    <xdr:cxnSp macro="">
      <xdr:nvCxnSpPr>
        <xdr:cNvPr id="21" name="Straight Connector 20">
          <a:extLst>
            <a:ext uri="{FF2B5EF4-FFF2-40B4-BE49-F238E27FC236}">
              <a16:creationId xmlns:a16="http://schemas.microsoft.com/office/drawing/2014/main" id="{00000000-0008-0000-0700-000015000000}"/>
            </a:ext>
          </a:extLst>
        </xdr:cNvPr>
        <xdr:cNvCxnSpPr/>
      </xdr:nvCxnSpPr>
      <xdr:spPr>
        <a:xfrm>
          <a:off x="640823" y="3257022"/>
          <a:ext cx="254529" cy="529"/>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157163</xdr:colOff>
      <xdr:row>17</xdr:row>
      <xdr:rowOff>157161</xdr:rowOff>
    </xdr:from>
    <xdr:to>
      <xdr:col>8</xdr:col>
      <xdr:colOff>158751</xdr:colOff>
      <xdr:row>19</xdr:row>
      <xdr:rowOff>49212</xdr:rowOff>
    </xdr:to>
    <xdr:cxnSp macro="">
      <xdr:nvCxnSpPr>
        <xdr:cNvPr id="22" name="Straight Connector 21">
          <a:extLst>
            <a:ext uri="{FF2B5EF4-FFF2-40B4-BE49-F238E27FC236}">
              <a16:creationId xmlns:a16="http://schemas.microsoft.com/office/drawing/2014/main" id="{00000000-0008-0000-0700-000016000000}"/>
            </a:ext>
          </a:extLst>
        </xdr:cNvPr>
        <xdr:cNvCxnSpPr/>
      </xdr:nvCxnSpPr>
      <xdr:spPr>
        <a:xfrm flipH="1" flipV="1">
          <a:off x="1385888" y="2947986"/>
          <a:ext cx="1588" cy="215901"/>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19049</xdr:colOff>
      <xdr:row>17</xdr:row>
      <xdr:rowOff>152400</xdr:rowOff>
    </xdr:from>
    <xdr:to>
      <xdr:col>6</xdr:col>
      <xdr:colOff>20637</xdr:colOff>
      <xdr:row>19</xdr:row>
      <xdr:rowOff>44451</xdr:rowOff>
    </xdr:to>
    <xdr:cxnSp macro="">
      <xdr:nvCxnSpPr>
        <xdr:cNvPr id="23" name="Straight Connector 22">
          <a:extLst>
            <a:ext uri="{FF2B5EF4-FFF2-40B4-BE49-F238E27FC236}">
              <a16:creationId xmlns:a16="http://schemas.microsoft.com/office/drawing/2014/main" id="{00000000-0008-0000-0700-000017000000}"/>
            </a:ext>
          </a:extLst>
        </xdr:cNvPr>
        <xdr:cNvCxnSpPr/>
      </xdr:nvCxnSpPr>
      <xdr:spPr>
        <a:xfrm flipH="1" flipV="1">
          <a:off x="885824" y="2943225"/>
          <a:ext cx="1588" cy="215901"/>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31750</xdr:colOff>
      <xdr:row>20</xdr:row>
      <xdr:rowOff>0</xdr:rowOff>
    </xdr:from>
    <xdr:to>
      <xdr:col>6</xdr:col>
      <xdr:colOff>31751</xdr:colOff>
      <xdr:row>45</xdr:row>
      <xdr:rowOff>10584</xdr:rowOff>
    </xdr:to>
    <xdr:cxnSp macro="">
      <xdr:nvCxnSpPr>
        <xdr:cNvPr id="24" name="Straight Connector 23">
          <a:extLst>
            <a:ext uri="{FF2B5EF4-FFF2-40B4-BE49-F238E27FC236}">
              <a16:creationId xmlns:a16="http://schemas.microsoft.com/office/drawing/2014/main" id="{00000000-0008-0000-0700-000018000000}"/>
            </a:ext>
          </a:extLst>
        </xdr:cNvPr>
        <xdr:cNvCxnSpPr/>
      </xdr:nvCxnSpPr>
      <xdr:spPr>
        <a:xfrm flipH="1" flipV="1">
          <a:off x="898525" y="3276600"/>
          <a:ext cx="1" cy="4058709"/>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148165</xdr:colOff>
      <xdr:row>19</xdr:row>
      <xdr:rowOff>137584</xdr:rowOff>
    </xdr:from>
    <xdr:to>
      <xdr:col>8</xdr:col>
      <xdr:colOff>158750</xdr:colOff>
      <xdr:row>44</xdr:row>
      <xdr:rowOff>148167</xdr:rowOff>
    </xdr:to>
    <xdr:cxnSp macro="">
      <xdr:nvCxnSpPr>
        <xdr:cNvPr id="25" name="Straight Connector 24">
          <a:extLst>
            <a:ext uri="{FF2B5EF4-FFF2-40B4-BE49-F238E27FC236}">
              <a16:creationId xmlns:a16="http://schemas.microsoft.com/office/drawing/2014/main" id="{00000000-0008-0000-0700-000019000000}"/>
            </a:ext>
          </a:extLst>
        </xdr:cNvPr>
        <xdr:cNvCxnSpPr/>
      </xdr:nvCxnSpPr>
      <xdr:spPr>
        <a:xfrm flipH="1" flipV="1">
          <a:off x="1376890" y="3252259"/>
          <a:ext cx="10585" cy="4058708"/>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508000</xdr:colOff>
          <xdr:row>26</xdr:row>
          <xdr:rowOff>12700</xdr:rowOff>
        </xdr:from>
        <xdr:to>
          <xdr:col>2</xdr:col>
          <xdr:colOff>6096000</xdr:colOff>
          <xdr:row>63</xdr:row>
          <xdr:rowOff>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8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56</xdr:row>
          <xdr:rowOff>114300</xdr:rowOff>
        </xdr:from>
        <xdr:to>
          <xdr:col>2</xdr:col>
          <xdr:colOff>6096000</xdr:colOff>
          <xdr:row>96</xdr:row>
          <xdr:rowOff>165100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800-000002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96</xdr:row>
          <xdr:rowOff>69850</xdr:rowOff>
        </xdr:from>
        <xdr:to>
          <xdr:col>2</xdr:col>
          <xdr:colOff>6096000</xdr:colOff>
          <xdr:row>123</xdr:row>
          <xdr:rowOff>19050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800-000003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1.xml"/><Relationship Id="rId7" Type="http://schemas.openxmlformats.org/officeDocument/2006/relationships/package" Target="../embeddings/Microsoft_Word_Document1.docx"/><Relationship Id="rId2" Type="http://schemas.openxmlformats.org/officeDocument/2006/relationships/customProperty" Target="../customProperty1.bin"/><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package" Target="../embeddings/Microsoft_Word_Document.docx"/><Relationship Id="rId10" Type="http://schemas.openxmlformats.org/officeDocument/2006/relationships/image" Target="../media/image3.emf"/><Relationship Id="rId4" Type="http://schemas.openxmlformats.org/officeDocument/2006/relationships/vmlDrawing" Target="../drawings/vmlDrawing1.vml"/><Relationship Id="rId9" Type="http://schemas.openxmlformats.org/officeDocument/2006/relationships/package" Target="../embeddings/Microsoft_Word_Document2.docx"/></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4.xml"/><Relationship Id="rId7" Type="http://schemas.openxmlformats.org/officeDocument/2006/relationships/package" Target="../embeddings/Microsoft_Word_Document4.docx"/><Relationship Id="rId2" Type="http://schemas.openxmlformats.org/officeDocument/2006/relationships/customProperty" Target="../customProperty7.bin"/><Relationship Id="rId1" Type="http://schemas.openxmlformats.org/officeDocument/2006/relationships/printerSettings" Target="../printerSettings/printerSettings9.bin"/><Relationship Id="rId6" Type="http://schemas.openxmlformats.org/officeDocument/2006/relationships/image" Target="../media/image1.emf"/><Relationship Id="rId5" Type="http://schemas.openxmlformats.org/officeDocument/2006/relationships/package" Target="../embeddings/Microsoft_Word_Document3.docx"/><Relationship Id="rId10" Type="http://schemas.openxmlformats.org/officeDocument/2006/relationships/image" Target="../media/image3.emf"/><Relationship Id="rId4" Type="http://schemas.openxmlformats.org/officeDocument/2006/relationships/vmlDrawing" Target="../drawings/vmlDrawing2.vml"/><Relationship Id="rId9" Type="http://schemas.openxmlformats.org/officeDocument/2006/relationships/package" Target="../embeddings/Microsoft_Word_Document5.docx"/></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C30"/>
  <sheetViews>
    <sheetView zoomScaleNormal="100" workbookViewId="0">
      <selection activeCell="A2" sqref="A2:C2"/>
    </sheetView>
  </sheetViews>
  <sheetFormatPr defaultRowHeight="14.5" x14ac:dyDescent="0.35"/>
  <cols>
    <col min="1" max="1" width="42.54296875" customWidth="1"/>
    <col min="2" max="2" width="9.1796875" style="10" customWidth="1"/>
    <col min="3" max="3" width="98.453125" customWidth="1"/>
  </cols>
  <sheetData>
    <row r="2" spans="1:3" ht="15.5" x14ac:dyDescent="0.35">
      <c r="A2" s="219" t="s">
        <v>0</v>
      </c>
      <c r="B2" s="219"/>
      <c r="C2" s="219"/>
    </row>
    <row r="4" spans="1:3" ht="15.5" x14ac:dyDescent="0.35">
      <c r="A4" s="220" t="s">
        <v>1</v>
      </c>
      <c r="B4" s="221"/>
      <c r="C4" s="222"/>
    </row>
    <row r="5" spans="1:3" ht="31" x14ac:dyDescent="0.35">
      <c r="A5" s="12"/>
      <c r="B5" s="13" t="s">
        <v>2</v>
      </c>
      <c r="C5" s="12"/>
    </row>
    <row r="6" spans="1:3" x14ac:dyDescent="0.35">
      <c r="A6" s="14" t="s">
        <v>3</v>
      </c>
      <c r="B6" s="15" t="s">
        <v>4</v>
      </c>
      <c r="C6" s="16" t="s">
        <v>5</v>
      </c>
    </row>
    <row r="7" spans="1:3" ht="25" x14ac:dyDescent="0.35">
      <c r="A7" s="14" t="s">
        <v>6</v>
      </c>
      <c r="B7" s="15" t="s">
        <v>7</v>
      </c>
      <c r="C7" s="16" t="s">
        <v>8</v>
      </c>
    </row>
    <row r="8" spans="1:3" x14ac:dyDescent="0.35">
      <c r="A8" s="14" t="s">
        <v>9</v>
      </c>
      <c r="B8" s="15" t="s">
        <v>10</v>
      </c>
      <c r="C8" s="16" t="s">
        <v>11</v>
      </c>
    </row>
    <row r="9" spans="1:3" x14ac:dyDescent="0.35">
      <c r="A9" s="14" t="s">
        <v>12</v>
      </c>
      <c r="B9" s="15" t="s">
        <v>13</v>
      </c>
      <c r="C9" s="16" t="s">
        <v>14</v>
      </c>
    </row>
    <row r="10" spans="1:3" x14ac:dyDescent="0.35">
      <c r="A10" s="14" t="s">
        <v>15</v>
      </c>
      <c r="B10" s="15" t="s">
        <v>16</v>
      </c>
      <c r="C10" s="16" t="s">
        <v>17</v>
      </c>
    </row>
    <row r="11" spans="1:3" ht="25" x14ac:dyDescent="0.35">
      <c r="A11" s="14" t="s">
        <v>18</v>
      </c>
      <c r="B11" s="15" t="s">
        <v>19</v>
      </c>
      <c r="C11" s="16" t="s">
        <v>20</v>
      </c>
    </row>
    <row r="12" spans="1:3" ht="29" x14ac:dyDescent="0.35">
      <c r="A12" s="14" t="s">
        <v>21</v>
      </c>
      <c r="B12" s="15" t="s">
        <v>22</v>
      </c>
      <c r="C12" s="5" t="s">
        <v>23</v>
      </c>
    </row>
    <row r="13" spans="1:3" ht="25" x14ac:dyDescent="0.35">
      <c r="A13" s="14" t="s">
        <v>24</v>
      </c>
      <c r="B13" s="15" t="s">
        <v>25</v>
      </c>
      <c r="C13" s="16" t="s">
        <v>26</v>
      </c>
    </row>
    <row r="14" spans="1:3" ht="50" x14ac:dyDescent="0.35">
      <c r="A14" s="14" t="s">
        <v>27</v>
      </c>
      <c r="B14" s="15" t="s">
        <v>28</v>
      </c>
      <c r="C14" s="16" t="s">
        <v>29</v>
      </c>
    </row>
    <row r="15" spans="1:3" x14ac:dyDescent="0.35">
      <c r="A15" s="14" t="s">
        <v>30</v>
      </c>
      <c r="B15" s="15" t="s">
        <v>31</v>
      </c>
      <c r="C15" s="16" t="s">
        <v>32</v>
      </c>
    </row>
    <row r="16" spans="1:3" x14ac:dyDescent="0.35">
      <c r="A16" s="14" t="s">
        <v>33</v>
      </c>
      <c r="B16" s="15" t="s">
        <v>34</v>
      </c>
      <c r="C16" s="16" t="s">
        <v>35</v>
      </c>
    </row>
    <row r="17" spans="1:3" x14ac:dyDescent="0.35">
      <c r="A17" s="14" t="s">
        <v>36</v>
      </c>
      <c r="B17" s="15" t="s">
        <v>37</v>
      </c>
      <c r="C17" s="16" t="s">
        <v>38</v>
      </c>
    </row>
    <row r="18" spans="1:3" ht="15.5" x14ac:dyDescent="0.35">
      <c r="A18" s="17"/>
      <c r="B18" s="18"/>
      <c r="C18" s="19"/>
    </row>
    <row r="19" spans="1:3" ht="15.5" x14ac:dyDescent="0.35">
      <c r="A19" s="17"/>
      <c r="B19" s="18"/>
      <c r="C19" s="19"/>
    </row>
    <row r="20" spans="1:3" ht="15.5" x14ac:dyDescent="0.35">
      <c r="A20" s="220" t="s">
        <v>39</v>
      </c>
      <c r="B20" s="221"/>
      <c r="C20" s="222"/>
    </row>
    <row r="21" spans="1:3" ht="15.5" x14ac:dyDescent="0.35">
      <c r="A21" s="20">
        <v>1</v>
      </c>
      <c r="B21" s="20"/>
      <c r="C21" s="21" t="s">
        <v>40</v>
      </c>
    </row>
    <row r="22" spans="1:3" ht="15.5" x14ac:dyDescent="0.35">
      <c r="A22" s="20">
        <v>2</v>
      </c>
      <c r="B22" s="20"/>
      <c r="C22" s="21" t="s">
        <v>41</v>
      </c>
    </row>
    <row r="23" spans="1:3" ht="15.5" x14ac:dyDescent="0.35">
      <c r="A23" s="20">
        <v>3</v>
      </c>
      <c r="B23" s="20"/>
      <c r="C23" s="21" t="s">
        <v>42</v>
      </c>
    </row>
    <row r="24" spans="1:3" x14ac:dyDescent="0.35">
      <c r="C24" s="22"/>
    </row>
    <row r="25" spans="1:3" x14ac:dyDescent="0.35">
      <c r="C25" s="22"/>
    </row>
    <row r="26" spans="1:3" ht="15.5" x14ac:dyDescent="0.35">
      <c r="A26" s="220" t="s">
        <v>43</v>
      </c>
      <c r="B26" s="221"/>
      <c r="C26" s="222"/>
    </row>
    <row r="29" spans="1:3" x14ac:dyDescent="0.35">
      <c r="C29" s="11"/>
    </row>
    <row r="30" spans="1:3" x14ac:dyDescent="0.35">
      <c r="C30" s="11"/>
    </row>
  </sheetData>
  <mergeCells count="4">
    <mergeCell ref="A2:C2"/>
    <mergeCell ref="A4:C4"/>
    <mergeCell ref="A20:C20"/>
    <mergeCell ref="A26:C26"/>
  </mergeCells>
  <conditionalFormatting sqref="A21:B23">
    <cfRule type="cellIs" dxfId="14" priority="1" stopIfTrue="1" operator="equal">
      <formula>1</formula>
    </cfRule>
    <cfRule type="cellIs" dxfId="13" priority="2" stopIfTrue="1" operator="equal">
      <formula>2</formula>
    </cfRule>
    <cfRule type="cellIs" dxfId="12" priority="3" stopIfTrue="1" operator="equal">
      <formula>3</formula>
    </cfRule>
  </conditionalFormatting>
  <pageMargins left="0.7" right="0.7" top="0.75" bottom="0.75" header="0.3" footer="0.3"/>
  <pageSetup scale="81" fitToHeight="4" orientation="landscape" r:id="rId1"/>
  <headerFooter>
    <oddFooter>&amp;L&amp;D&amp;RDraft</oddFooter>
  </headerFooter>
  <customProperties>
    <customPr name="_pios_id" r:id="rId2"/>
  </customProperties>
  <drawing r:id="rId3"/>
  <legacyDrawing r:id="rId4"/>
  <oleObjects>
    <mc:AlternateContent xmlns:mc="http://schemas.openxmlformats.org/markup-compatibility/2006">
      <mc:Choice Requires="x14">
        <oleObject progId="Document" shapeId="2049" r:id="rId5">
          <objectPr defaultSize="0" autoPict="0" r:id="rId6">
            <anchor moveWithCells="1">
              <from>
                <xdr:col>0</xdr:col>
                <xdr:colOff>508000</xdr:colOff>
                <xdr:row>26</xdr:row>
                <xdr:rowOff>12700</xdr:rowOff>
              </from>
              <to>
                <xdr:col>2</xdr:col>
                <xdr:colOff>6096000</xdr:colOff>
                <xdr:row>63</xdr:row>
                <xdr:rowOff>0</xdr:rowOff>
              </to>
            </anchor>
          </objectPr>
        </oleObject>
      </mc:Choice>
      <mc:Fallback>
        <oleObject progId="Document" shapeId="2049" r:id="rId5"/>
      </mc:Fallback>
    </mc:AlternateContent>
    <mc:AlternateContent xmlns:mc="http://schemas.openxmlformats.org/markup-compatibility/2006">
      <mc:Choice Requires="x14">
        <oleObject progId="Document" shapeId="2050" r:id="rId7">
          <objectPr defaultSize="0" autoPict="0" r:id="rId8">
            <anchor moveWithCells="1">
              <from>
                <xdr:col>0</xdr:col>
                <xdr:colOff>495300</xdr:colOff>
                <xdr:row>56</xdr:row>
                <xdr:rowOff>114300</xdr:rowOff>
              </from>
              <to>
                <xdr:col>2</xdr:col>
                <xdr:colOff>6096000</xdr:colOff>
                <xdr:row>96</xdr:row>
                <xdr:rowOff>165100</xdr:rowOff>
              </to>
            </anchor>
          </objectPr>
        </oleObject>
      </mc:Choice>
      <mc:Fallback>
        <oleObject progId="Document" shapeId="2050" r:id="rId7"/>
      </mc:Fallback>
    </mc:AlternateContent>
    <mc:AlternateContent xmlns:mc="http://schemas.openxmlformats.org/markup-compatibility/2006">
      <mc:Choice Requires="x14">
        <oleObject progId="Document" shapeId="2051" r:id="rId9">
          <objectPr defaultSize="0" autoPict="0" r:id="rId10">
            <anchor moveWithCells="1">
              <from>
                <xdr:col>0</xdr:col>
                <xdr:colOff>495300</xdr:colOff>
                <xdr:row>96</xdr:row>
                <xdr:rowOff>69850</xdr:rowOff>
              </from>
              <to>
                <xdr:col>2</xdr:col>
                <xdr:colOff>6096000</xdr:colOff>
                <xdr:row>123</xdr:row>
                <xdr:rowOff>19050</xdr:rowOff>
              </to>
            </anchor>
          </objectPr>
        </oleObject>
      </mc:Choice>
      <mc:Fallback>
        <oleObject progId="Document" shapeId="2051" r:id="rId9"/>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46"/>
  <sheetViews>
    <sheetView zoomScale="90" zoomScaleNormal="90" workbookViewId="0">
      <pane ySplit="1" topLeftCell="A12" activePane="bottomLeft" state="frozen"/>
      <selection pane="bottomLeft" activeCell="E1" sqref="E1"/>
    </sheetView>
  </sheetViews>
  <sheetFormatPr defaultRowHeight="14.5" x14ac:dyDescent="0.35"/>
  <cols>
    <col min="1" max="1" width="10.81640625" style="10" bestFit="1" customWidth="1"/>
    <col min="2" max="2" width="23.1796875" customWidth="1"/>
    <col min="3" max="3" width="39.1796875" customWidth="1"/>
    <col min="4" max="4" width="39.7265625" customWidth="1"/>
    <col min="5" max="5" width="40.81640625" customWidth="1"/>
  </cols>
  <sheetData>
    <row r="1" spans="1:5" ht="42" x14ac:dyDescent="0.35">
      <c r="A1" s="156" t="s">
        <v>3</v>
      </c>
      <c r="B1" s="157" t="s">
        <v>44</v>
      </c>
      <c r="C1" s="157" t="s">
        <v>45</v>
      </c>
      <c r="D1" s="157" t="s">
        <v>46</v>
      </c>
      <c r="E1" s="157" t="s">
        <v>47</v>
      </c>
    </row>
    <row r="2" spans="1:5" ht="283.5" customHeight="1" x14ac:dyDescent="0.35">
      <c r="A2" s="4">
        <v>1</v>
      </c>
      <c r="B2" s="7" t="s">
        <v>48</v>
      </c>
      <c r="C2" s="6" t="s">
        <v>49</v>
      </c>
      <c r="D2" s="6" t="s">
        <v>50</v>
      </c>
      <c r="E2" s="7" t="s">
        <v>51</v>
      </c>
    </row>
    <row r="3" spans="1:5" ht="200" x14ac:dyDescent="0.35">
      <c r="A3" s="4">
        <f>+A2+1</f>
        <v>2</v>
      </c>
      <c r="B3" s="7" t="s">
        <v>52</v>
      </c>
      <c r="C3" s="182" t="s">
        <v>53</v>
      </c>
      <c r="D3" s="6" t="s">
        <v>50</v>
      </c>
      <c r="E3" s="6" t="s">
        <v>54</v>
      </c>
    </row>
    <row r="4" spans="1:5" ht="100" x14ac:dyDescent="0.35">
      <c r="A4" s="4">
        <f>+A3+1</f>
        <v>3</v>
      </c>
      <c r="B4" s="7" t="s">
        <v>55</v>
      </c>
      <c r="C4" s="6" t="s">
        <v>56</v>
      </c>
      <c r="D4" s="6" t="s">
        <v>57</v>
      </c>
      <c r="E4" s="6" t="s">
        <v>58</v>
      </c>
    </row>
    <row r="5" spans="1:5" ht="137.5" x14ac:dyDescent="0.35">
      <c r="A5" s="4">
        <f>+A4+1</f>
        <v>4</v>
      </c>
      <c r="B5" s="189" t="s">
        <v>59</v>
      </c>
      <c r="C5" s="190" t="s">
        <v>60</v>
      </c>
      <c r="D5" s="6" t="s">
        <v>61</v>
      </c>
      <c r="E5" s="6" t="s">
        <v>62</v>
      </c>
    </row>
    <row r="6" spans="1:5" ht="75" x14ac:dyDescent="0.35">
      <c r="A6" s="4">
        <v>5</v>
      </c>
      <c r="B6" s="181" t="s">
        <v>63</v>
      </c>
      <c r="C6" s="192" t="s">
        <v>64</v>
      </c>
      <c r="D6" s="191" t="s">
        <v>65</v>
      </c>
      <c r="E6" s="191" t="s">
        <v>66</v>
      </c>
    </row>
    <row r="7" spans="1:5" ht="100" x14ac:dyDescent="0.35">
      <c r="A7" s="4">
        <v>6</v>
      </c>
      <c r="B7" s="181" t="s">
        <v>67</v>
      </c>
      <c r="C7" s="191" t="s">
        <v>68</v>
      </c>
      <c r="D7" s="191" t="s">
        <v>69</v>
      </c>
      <c r="E7" s="190" t="s">
        <v>70</v>
      </c>
    </row>
    <row r="8" spans="1:5" ht="212.5" x14ac:dyDescent="0.35">
      <c r="A8" s="4">
        <f t="shared" ref="A8:A9" si="0">+A7+1</f>
        <v>7</v>
      </c>
      <c r="B8" s="179" t="s">
        <v>71</v>
      </c>
      <c r="C8" s="193" t="s">
        <v>72</v>
      </c>
      <c r="D8" s="178" t="s">
        <v>73</v>
      </c>
      <c r="E8" s="6" t="s">
        <v>74</v>
      </c>
    </row>
    <row r="9" spans="1:5" ht="187.5" x14ac:dyDescent="0.35">
      <c r="A9" s="4">
        <f t="shared" si="0"/>
        <v>8</v>
      </c>
      <c r="B9" s="190" t="s">
        <v>75</v>
      </c>
      <c r="C9" s="191" t="s">
        <v>76</v>
      </c>
      <c r="D9" s="178" t="s">
        <v>77</v>
      </c>
      <c r="E9" s="191" t="s">
        <v>78</v>
      </c>
    </row>
    <row r="10" spans="1:5" ht="212.5" x14ac:dyDescent="0.35">
      <c r="A10" s="4">
        <v>9</v>
      </c>
      <c r="B10" s="190" t="s">
        <v>79</v>
      </c>
      <c r="C10" s="190" t="s">
        <v>80</v>
      </c>
      <c r="D10" s="190" t="s">
        <v>81</v>
      </c>
      <c r="E10" s="181" t="s">
        <v>82</v>
      </c>
    </row>
    <row r="11" spans="1:5" ht="175" x14ac:dyDescent="0.35">
      <c r="A11" s="4">
        <v>10</v>
      </c>
      <c r="B11" s="194" t="s">
        <v>83</v>
      </c>
      <c r="C11" s="190" t="s">
        <v>84</v>
      </c>
      <c r="D11" s="6" t="s">
        <v>85</v>
      </c>
      <c r="E11" s="7" t="s">
        <v>86</v>
      </c>
    </row>
    <row r="12" spans="1:5" ht="187.5" x14ac:dyDescent="0.35">
      <c r="A12" s="4">
        <v>11</v>
      </c>
      <c r="B12" s="194" t="s">
        <v>87</v>
      </c>
      <c r="C12" s="190" t="s">
        <v>88</v>
      </c>
      <c r="D12" s="6" t="s">
        <v>50</v>
      </c>
      <c r="E12" s="7" t="s">
        <v>89</v>
      </c>
    </row>
    <row r="13" spans="1:5" ht="187.5" x14ac:dyDescent="0.35">
      <c r="A13" s="4">
        <v>12</v>
      </c>
      <c r="B13" s="194" t="s">
        <v>90</v>
      </c>
      <c r="C13" s="190" t="s">
        <v>91</v>
      </c>
      <c r="D13" s="6" t="s">
        <v>50</v>
      </c>
      <c r="E13" s="7" t="s">
        <v>92</v>
      </c>
    </row>
    <row r="14" spans="1:5" ht="250" x14ac:dyDescent="0.35">
      <c r="A14" s="4">
        <v>13</v>
      </c>
      <c r="B14" s="194" t="s">
        <v>93</v>
      </c>
      <c r="C14" s="178" t="s">
        <v>94</v>
      </c>
      <c r="D14" s="6" t="s">
        <v>61</v>
      </c>
      <c r="E14" s="7" t="s">
        <v>95</v>
      </c>
    </row>
    <row r="15" spans="1:5" ht="212.5" x14ac:dyDescent="0.35">
      <c r="A15" s="4">
        <v>14</v>
      </c>
      <c r="B15" s="194" t="s">
        <v>96</v>
      </c>
      <c r="C15" s="191" t="s">
        <v>97</v>
      </c>
      <c r="D15" s="6" t="s">
        <v>61</v>
      </c>
      <c r="E15" s="7" t="s">
        <v>98</v>
      </c>
    </row>
    <row r="16" spans="1:5" s="185" customFormat="1" ht="75" x14ac:dyDescent="0.25">
      <c r="A16" s="4">
        <v>15</v>
      </c>
      <c r="B16" s="190" t="s">
        <v>99</v>
      </c>
      <c r="C16" s="181" t="s">
        <v>100</v>
      </c>
      <c r="D16" s="190" t="s">
        <v>101</v>
      </c>
      <c r="E16" s="190" t="s">
        <v>102</v>
      </c>
    </row>
    <row r="17" spans="1:5" s="197" customFormat="1" ht="112.5" x14ac:dyDescent="0.25">
      <c r="A17" s="4">
        <v>16</v>
      </c>
      <c r="B17" s="181" t="s">
        <v>103</v>
      </c>
      <c r="C17" s="181" t="s">
        <v>104</v>
      </c>
      <c r="D17" s="181" t="s">
        <v>105</v>
      </c>
      <c r="E17" s="181" t="s">
        <v>106</v>
      </c>
    </row>
    <row r="18" spans="1:5" s="197" customFormat="1" ht="87.5" x14ac:dyDescent="0.25">
      <c r="A18" s="4">
        <v>17</v>
      </c>
      <c r="B18" s="181" t="s">
        <v>107</v>
      </c>
      <c r="C18" s="181" t="s">
        <v>108</v>
      </c>
      <c r="D18" s="181" t="s">
        <v>109</v>
      </c>
      <c r="E18" s="181" t="s">
        <v>110</v>
      </c>
    </row>
    <row r="19" spans="1:5" s="197" customFormat="1" ht="137.5" x14ac:dyDescent="0.25">
      <c r="A19" s="4">
        <v>18</v>
      </c>
      <c r="B19" s="181" t="s">
        <v>111</v>
      </c>
      <c r="C19" s="181" t="s">
        <v>112</v>
      </c>
      <c r="D19" s="181" t="s">
        <v>109</v>
      </c>
      <c r="E19" s="181" t="s">
        <v>113</v>
      </c>
    </row>
    <row r="20" spans="1:5" s="197" customFormat="1" ht="100" x14ac:dyDescent="0.25">
      <c r="A20" s="4">
        <v>19</v>
      </c>
      <c r="B20" s="181" t="s">
        <v>114</v>
      </c>
      <c r="C20" s="181" t="s">
        <v>115</v>
      </c>
      <c r="D20" s="181" t="s">
        <v>116</v>
      </c>
      <c r="E20" s="181" t="s">
        <v>117</v>
      </c>
    </row>
    <row r="21" spans="1:5" ht="105.75" customHeight="1" x14ac:dyDescent="0.35">
      <c r="A21" s="4">
        <v>20</v>
      </c>
      <c r="B21" s="7" t="s">
        <v>118</v>
      </c>
      <c r="C21" s="6" t="s">
        <v>119</v>
      </c>
      <c r="D21" s="6" t="s">
        <v>120</v>
      </c>
      <c r="E21" s="6" t="s">
        <v>121</v>
      </c>
    </row>
    <row r="22" spans="1:5" ht="196.5" customHeight="1" x14ac:dyDescent="0.35">
      <c r="A22" s="4">
        <v>21</v>
      </c>
      <c r="B22" s="7" t="s">
        <v>122</v>
      </c>
      <c r="C22" s="6" t="s">
        <v>123</v>
      </c>
      <c r="D22" s="6" t="s">
        <v>124</v>
      </c>
      <c r="E22" s="7" t="s">
        <v>125</v>
      </c>
    </row>
    <row r="23" spans="1:5" x14ac:dyDescent="0.35">
      <c r="A23" s="198"/>
      <c r="B23" s="161"/>
    </row>
    <row r="24" spans="1:5" x14ac:dyDescent="0.35">
      <c r="B24" s="161"/>
    </row>
    <row r="25" spans="1:5" x14ac:dyDescent="0.35">
      <c r="B25" s="161"/>
    </row>
    <row r="26" spans="1:5" x14ac:dyDescent="0.35">
      <c r="B26" s="161"/>
    </row>
    <row r="27" spans="1:5" x14ac:dyDescent="0.35">
      <c r="B27" s="8"/>
    </row>
    <row r="28" spans="1:5" x14ac:dyDescent="0.35">
      <c r="B28" s="8"/>
    </row>
    <row r="29" spans="1:5" x14ac:dyDescent="0.35">
      <c r="B29" s="8"/>
    </row>
    <row r="30" spans="1:5" x14ac:dyDescent="0.35">
      <c r="B30" s="8"/>
    </row>
    <row r="31" spans="1:5" x14ac:dyDescent="0.35">
      <c r="B31" s="8"/>
    </row>
    <row r="32" spans="1:5" x14ac:dyDescent="0.35">
      <c r="B32" s="8"/>
    </row>
    <row r="33" spans="2:2" x14ac:dyDescent="0.35">
      <c r="B33" s="8"/>
    </row>
    <row r="34" spans="2:2" x14ac:dyDescent="0.35">
      <c r="B34" s="8"/>
    </row>
    <row r="35" spans="2:2" x14ac:dyDescent="0.35">
      <c r="B35" s="8"/>
    </row>
    <row r="36" spans="2:2" x14ac:dyDescent="0.35">
      <c r="B36" s="8"/>
    </row>
    <row r="37" spans="2:2" x14ac:dyDescent="0.35">
      <c r="B37" s="8"/>
    </row>
    <row r="38" spans="2:2" x14ac:dyDescent="0.35">
      <c r="B38" s="8"/>
    </row>
    <row r="39" spans="2:2" x14ac:dyDescent="0.35">
      <c r="B39" s="8"/>
    </row>
    <row r="40" spans="2:2" x14ac:dyDescent="0.35">
      <c r="B40" s="8"/>
    </row>
    <row r="41" spans="2:2" x14ac:dyDescent="0.35">
      <c r="B41" s="8"/>
    </row>
    <row r="42" spans="2:2" x14ac:dyDescent="0.35">
      <c r="B42" s="8"/>
    </row>
    <row r="43" spans="2:2" x14ac:dyDescent="0.35">
      <c r="B43" s="8"/>
    </row>
    <row r="44" spans="2:2" x14ac:dyDescent="0.35">
      <c r="B44" s="8"/>
    </row>
    <row r="45" spans="2:2" x14ac:dyDescent="0.35">
      <c r="B45" s="8"/>
    </row>
    <row r="46" spans="2:2" x14ac:dyDescent="0.35">
      <c r="B46" s="8"/>
    </row>
  </sheetData>
  <conditionalFormatting sqref="B2:E4 A2:A22 B21:E22">
    <cfRule type="expression" dxfId="11" priority="7">
      <formula>#REF!="N"</formula>
    </cfRule>
  </conditionalFormatting>
  <conditionalFormatting sqref="D5">
    <cfRule type="expression" dxfId="10" priority="26">
      <formula>#REF!="N"</formula>
    </cfRule>
  </conditionalFormatting>
  <conditionalFormatting sqref="D11:E15">
    <cfRule type="expression" dxfId="9" priority="5">
      <formula>#REF!="N"</formula>
    </cfRule>
  </conditionalFormatting>
  <conditionalFormatting sqref="E4:E5">
    <cfRule type="expression" dxfId="8" priority="25">
      <formula>#REF!="N"</formula>
    </cfRule>
  </conditionalFormatting>
  <conditionalFormatting sqref="E8">
    <cfRule type="expression" dxfId="7" priority="23">
      <formula>#REF!="N"</formula>
    </cfRule>
  </conditionalFormatting>
  <pageMargins left="0.7" right="0.7" top="0.75" bottom="0.75" header="0.3" footer="0.3"/>
  <pageSetup orientation="portrait" horizontalDpi="360" verticalDpi="360"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58"/>
  <sheetViews>
    <sheetView zoomScaleNormal="100" zoomScaleSheetLayoutView="135" workbookViewId="0">
      <pane xSplit="1" ySplit="1" topLeftCell="B21" activePane="bottomRight" state="frozen"/>
      <selection pane="topRight" activeCell="B1" sqref="B1"/>
      <selection pane="bottomLeft" activeCell="A2" sqref="A2"/>
      <selection pane="bottomRight" sqref="A1:L1"/>
    </sheetView>
  </sheetViews>
  <sheetFormatPr defaultRowHeight="14.5" x14ac:dyDescent="0.35"/>
  <cols>
    <col min="1" max="1" width="5.81640625" customWidth="1"/>
    <col min="2" max="2" width="22.1796875" hidden="1" customWidth="1"/>
    <col min="3" max="3" width="44.26953125" hidden="1" customWidth="1"/>
    <col min="4" max="4" width="19.7265625" hidden="1" customWidth="1"/>
    <col min="5" max="5" width="19.1796875" style="8" customWidth="1"/>
    <col min="6" max="6" width="3.7265625" customWidth="1"/>
    <col min="7" max="7" width="52.7265625" customWidth="1"/>
    <col min="8" max="8" width="40.7265625" customWidth="1"/>
    <col min="9" max="10" width="2.81640625" style="9" customWidth="1"/>
    <col min="11" max="11" width="17.453125" style="10" hidden="1" customWidth="1"/>
    <col min="12" max="12" width="46.453125" customWidth="1"/>
    <col min="13" max="13" width="30.7265625" hidden="1" customWidth="1"/>
    <col min="14" max="14" width="13.453125" hidden="1" customWidth="1"/>
    <col min="15" max="15" width="14.81640625" hidden="1" customWidth="1"/>
    <col min="16" max="16" width="18.81640625" hidden="1" customWidth="1"/>
    <col min="17" max="17" width="11.453125" hidden="1" customWidth="1"/>
    <col min="18" max="18" width="13.453125" hidden="1" customWidth="1"/>
    <col min="19" max="19" width="13.1796875" hidden="1" customWidth="1"/>
    <col min="20" max="20" width="12.81640625" style="29" customWidth="1"/>
  </cols>
  <sheetData>
    <row r="1" spans="1:28" ht="58.5" customHeight="1" thickBot="1" x14ac:dyDescent="0.4">
      <c r="A1" s="156" t="s">
        <v>3</v>
      </c>
      <c r="B1" s="157" t="s">
        <v>126</v>
      </c>
      <c r="C1" s="157" t="s">
        <v>127</v>
      </c>
      <c r="D1" s="157" t="s">
        <v>128</v>
      </c>
      <c r="E1" s="157" t="s">
        <v>44</v>
      </c>
      <c r="F1" s="158" t="s">
        <v>9</v>
      </c>
      <c r="G1" s="157" t="s">
        <v>45</v>
      </c>
      <c r="H1" s="157" t="s">
        <v>46</v>
      </c>
      <c r="I1" s="159" t="s">
        <v>15</v>
      </c>
      <c r="J1" s="160" t="s">
        <v>18</v>
      </c>
      <c r="K1" s="157" t="s">
        <v>21</v>
      </c>
      <c r="L1" s="157" t="s">
        <v>47</v>
      </c>
      <c r="M1" s="37" t="s">
        <v>129</v>
      </c>
      <c r="N1" s="38" t="s">
        <v>130</v>
      </c>
      <c r="O1" s="38" t="s">
        <v>131</v>
      </c>
      <c r="P1" s="38" t="s">
        <v>132</v>
      </c>
      <c r="Q1" s="38" t="s">
        <v>133</v>
      </c>
      <c r="R1" s="39" t="s">
        <v>30</v>
      </c>
      <c r="S1" s="43" t="s">
        <v>33</v>
      </c>
      <c r="T1" s="40" t="s">
        <v>134</v>
      </c>
      <c r="V1" s="1"/>
      <c r="W1" s="1"/>
      <c r="X1" s="2"/>
      <c r="Y1" s="3"/>
      <c r="Z1" s="2"/>
      <c r="AA1" s="3"/>
      <c r="AB1" s="1"/>
    </row>
    <row r="2" spans="1:28" ht="100" hidden="1" x14ac:dyDescent="0.35">
      <c r="A2" s="41">
        <v>1</v>
      </c>
      <c r="B2" s="31" t="s">
        <v>135</v>
      </c>
      <c r="C2" s="31"/>
      <c r="D2" s="31"/>
      <c r="E2" s="32" t="s">
        <v>136</v>
      </c>
      <c r="F2" s="32" t="s">
        <v>137</v>
      </c>
      <c r="G2" s="32" t="s">
        <v>138</v>
      </c>
      <c r="H2" s="32" t="s">
        <v>138</v>
      </c>
      <c r="I2" s="33"/>
      <c r="J2" s="33"/>
      <c r="K2" s="32"/>
      <c r="L2" s="34" t="s">
        <v>139</v>
      </c>
      <c r="M2" s="32"/>
      <c r="N2" s="32"/>
      <c r="O2" s="32"/>
      <c r="P2" s="32"/>
      <c r="Q2" s="32"/>
      <c r="R2" s="35"/>
      <c r="S2" s="42"/>
      <c r="T2" s="36"/>
    </row>
    <row r="3" spans="1:28" ht="50" hidden="1" x14ac:dyDescent="0.35">
      <c r="A3" s="4">
        <v>2</v>
      </c>
      <c r="B3" s="23" t="s">
        <v>135</v>
      </c>
      <c r="C3" s="23"/>
      <c r="D3" s="23"/>
      <c r="E3" s="7" t="s">
        <v>140</v>
      </c>
      <c r="F3" s="7" t="s">
        <v>137</v>
      </c>
      <c r="G3" s="7" t="s">
        <v>141</v>
      </c>
      <c r="H3" s="7" t="s">
        <v>142</v>
      </c>
      <c r="I3" s="24"/>
      <c r="J3" s="24"/>
      <c r="K3" s="7" t="s">
        <v>143</v>
      </c>
      <c r="L3" s="6" t="s">
        <v>144</v>
      </c>
      <c r="M3" s="7"/>
      <c r="N3" s="7"/>
      <c r="O3" s="7"/>
      <c r="P3" s="7"/>
      <c r="Q3" s="7"/>
      <c r="R3" s="25"/>
      <c r="S3" s="26"/>
      <c r="T3" s="30"/>
    </row>
    <row r="4" spans="1:28" ht="62.5" hidden="1" x14ac:dyDescent="0.35">
      <c r="A4" s="4">
        <v>3</v>
      </c>
      <c r="B4" s="23" t="s">
        <v>135</v>
      </c>
      <c r="C4" s="23"/>
      <c r="D4" s="23"/>
      <c r="E4" s="7" t="s">
        <v>145</v>
      </c>
      <c r="F4" s="7" t="s">
        <v>137</v>
      </c>
      <c r="G4" s="7" t="s">
        <v>146</v>
      </c>
      <c r="H4" s="7" t="s">
        <v>147</v>
      </c>
      <c r="I4" s="24"/>
      <c r="J4" s="24"/>
      <c r="K4" s="7" t="s">
        <v>148</v>
      </c>
      <c r="L4" s="6" t="s">
        <v>149</v>
      </c>
      <c r="M4" s="7"/>
      <c r="N4" s="7"/>
      <c r="O4" s="7"/>
      <c r="P4" s="7"/>
      <c r="Q4" s="7"/>
      <c r="R4" s="25"/>
      <c r="S4" s="26"/>
      <c r="T4" s="30"/>
    </row>
    <row r="5" spans="1:28" ht="62.5" hidden="1" x14ac:dyDescent="0.35">
      <c r="A5" s="4">
        <v>4</v>
      </c>
      <c r="B5" s="23" t="s">
        <v>135</v>
      </c>
      <c r="C5" s="23"/>
      <c r="D5" s="23"/>
      <c r="E5" s="7" t="s">
        <v>150</v>
      </c>
      <c r="F5" s="7" t="s">
        <v>137</v>
      </c>
      <c r="G5" s="7" t="s">
        <v>151</v>
      </c>
      <c r="H5" s="7" t="s">
        <v>152</v>
      </c>
      <c r="I5" s="24"/>
      <c r="J5" s="24"/>
      <c r="K5" s="7" t="s">
        <v>148</v>
      </c>
      <c r="L5" s="6" t="s">
        <v>153</v>
      </c>
      <c r="M5" s="7"/>
      <c r="N5" s="7"/>
      <c r="O5" s="7"/>
      <c r="P5" s="7"/>
      <c r="Q5" s="7"/>
      <c r="R5" s="25"/>
      <c r="S5" s="26"/>
      <c r="T5" s="30"/>
    </row>
    <row r="6" spans="1:28" ht="50" hidden="1" x14ac:dyDescent="0.35">
      <c r="A6" s="4">
        <v>5</v>
      </c>
      <c r="B6" s="23" t="s">
        <v>135</v>
      </c>
      <c r="C6" s="23"/>
      <c r="D6" s="23"/>
      <c r="E6" s="7" t="s">
        <v>154</v>
      </c>
      <c r="F6" s="7" t="s">
        <v>137</v>
      </c>
      <c r="G6" s="7" t="s">
        <v>155</v>
      </c>
      <c r="H6" s="7" t="s">
        <v>142</v>
      </c>
      <c r="I6" s="24"/>
      <c r="J6" s="24"/>
      <c r="K6" s="7"/>
      <c r="L6" s="6" t="s">
        <v>156</v>
      </c>
      <c r="M6" s="7"/>
      <c r="N6" s="7"/>
      <c r="O6" s="7"/>
      <c r="P6" s="7"/>
      <c r="Q6" s="7"/>
      <c r="R6" s="25"/>
      <c r="S6" s="26"/>
      <c r="T6" s="30"/>
    </row>
    <row r="7" spans="1:28" ht="50" hidden="1" x14ac:dyDescent="0.35">
      <c r="A7" s="4">
        <v>6</v>
      </c>
      <c r="B7" s="23" t="s">
        <v>135</v>
      </c>
      <c r="C7" s="23"/>
      <c r="D7" s="23"/>
      <c r="E7" s="7" t="s">
        <v>157</v>
      </c>
      <c r="F7" s="7" t="s">
        <v>137</v>
      </c>
      <c r="G7" s="7" t="s">
        <v>158</v>
      </c>
      <c r="H7" s="7" t="s">
        <v>159</v>
      </c>
      <c r="I7" s="24"/>
      <c r="J7" s="24"/>
      <c r="K7" s="7" t="s">
        <v>160</v>
      </c>
      <c r="L7" s="6" t="s">
        <v>161</v>
      </c>
      <c r="M7" s="7"/>
      <c r="N7" s="7"/>
      <c r="O7" s="7"/>
      <c r="P7" s="7"/>
      <c r="Q7" s="7"/>
      <c r="R7" s="25"/>
      <c r="S7" s="26"/>
      <c r="T7" s="30"/>
    </row>
    <row r="8" spans="1:28" ht="50" hidden="1" x14ac:dyDescent="0.35">
      <c r="A8" s="4">
        <v>7</v>
      </c>
      <c r="B8" s="23" t="s">
        <v>135</v>
      </c>
      <c r="C8" s="23"/>
      <c r="D8" s="23"/>
      <c r="E8" s="7" t="s">
        <v>162</v>
      </c>
      <c r="F8" s="7" t="s">
        <v>137</v>
      </c>
      <c r="G8" s="7" t="s">
        <v>163</v>
      </c>
      <c r="H8" s="7" t="s">
        <v>142</v>
      </c>
      <c r="I8" s="24"/>
      <c r="J8" s="24"/>
      <c r="K8" s="7" t="s">
        <v>164</v>
      </c>
      <c r="L8" s="6" t="s">
        <v>165</v>
      </c>
      <c r="M8" s="7"/>
      <c r="N8" s="7"/>
      <c r="O8" s="7"/>
      <c r="P8" s="7"/>
      <c r="Q8" s="7"/>
      <c r="R8" s="25"/>
      <c r="S8" s="26"/>
      <c r="T8" s="30"/>
    </row>
    <row r="9" spans="1:28" ht="25" hidden="1" x14ac:dyDescent="0.35">
      <c r="A9" s="4">
        <v>8</v>
      </c>
      <c r="B9" s="23" t="s">
        <v>166</v>
      </c>
      <c r="C9" s="23"/>
      <c r="D9" s="23"/>
      <c r="E9" s="7" t="s">
        <v>167</v>
      </c>
      <c r="F9" s="7" t="s">
        <v>137</v>
      </c>
      <c r="G9" s="7" t="s">
        <v>168</v>
      </c>
      <c r="H9" s="7"/>
      <c r="I9" s="24"/>
      <c r="J9" s="24"/>
      <c r="K9" s="7"/>
      <c r="L9" s="7" t="s">
        <v>169</v>
      </c>
      <c r="M9" s="7"/>
      <c r="N9" s="7"/>
      <c r="O9" s="7"/>
      <c r="P9" s="7"/>
      <c r="Q9" s="7"/>
      <c r="R9" s="25"/>
      <c r="S9" s="26"/>
      <c r="T9" s="30"/>
    </row>
    <row r="10" spans="1:28" ht="37.5" hidden="1" x14ac:dyDescent="0.35">
      <c r="A10" s="4">
        <v>9</v>
      </c>
      <c r="B10" s="23" t="s">
        <v>135</v>
      </c>
      <c r="C10" s="23"/>
      <c r="D10" s="23"/>
      <c r="E10" s="7" t="s">
        <v>170</v>
      </c>
      <c r="F10" s="7" t="s">
        <v>137</v>
      </c>
      <c r="G10" s="7"/>
      <c r="H10" s="7" t="s">
        <v>171</v>
      </c>
      <c r="I10" s="24"/>
      <c r="J10" s="24"/>
      <c r="K10" s="7"/>
      <c r="L10" s="6" t="s">
        <v>172</v>
      </c>
      <c r="M10" s="7"/>
      <c r="N10" s="7"/>
      <c r="O10" s="7"/>
      <c r="P10" s="7"/>
      <c r="Q10" s="7"/>
      <c r="R10" s="25"/>
      <c r="S10" s="26"/>
      <c r="T10" s="30"/>
    </row>
    <row r="11" spans="1:28" ht="37.5" hidden="1" x14ac:dyDescent="0.35">
      <c r="A11" s="4">
        <v>10</v>
      </c>
      <c r="B11" s="23" t="s">
        <v>135</v>
      </c>
      <c r="C11" s="23"/>
      <c r="D11" s="23"/>
      <c r="E11" s="7" t="s">
        <v>173</v>
      </c>
      <c r="F11" s="7" t="s">
        <v>137</v>
      </c>
      <c r="G11" s="7" t="s">
        <v>174</v>
      </c>
      <c r="H11" s="7" t="s">
        <v>175</v>
      </c>
      <c r="I11" s="24"/>
      <c r="J11" s="24"/>
      <c r="K11" s="7" t="s">
        <v>176</v>
      </c>
      <c r="L11" s="6" t="s">
        <v>177</v>
      </c>
      <c r="M11" s="7"/>
      <c r="N11" s="7"/>
      <c r="O11" s="7"/>
      <c r="P11" s="7"/>
      <c r="Q11" s="7"/>
      <c r="R11" s="25"/>
      <c r="S11" s="26"/>
      <c r="T11" s="30"/>
    </row>
    <row r="12" spans="1:28" ht="25" hidden="1" x14ac:dyDescent="0.35">
      <c r="A12" s="4">
        <v>11</v>
      </c>
      <c r="B12" s="23" t="s">
        <v>135</v>
      </c>
      <c r="C12" s="23"/>
      <c r="D12" s="23"/>
      <c r="E12" s="7" t="s">
        <v>178</v>
      </c>
      <c r="F12" s="7" t="s">
        <v>137</v>
      </c>
      <c r="G12" s="7" t="s">
        <v>179</v>
      </c>
      <c r="H12" s="7"/>
      <c r="I12" s="24"/>
      <c r="J12" s="24"/>
      <c r="K12" s="7"/>
      <c r="L12" s="6"/>
      <c r="M12" s="7"/>
      <c r="N12" s="7"/>
      <c r="O12" s="7"/>
      <c r="P12" s="7"/>
      <c r="Q12" s="7"/>
      <c r="R12" s="25"/>
      <c r="S12" s="26"/>
      <c r="T12" s="30"/>
    </row>
    <row r="13" spans="1:28" ht="25" hidden="1" x14ac:dyDescent="0.35">
      <c r="A13" s="4">
        <v>12</v>
      </c>
      <c r="B13" s="23" t="s">
        <v>135</v>
      </c>
      <c r="C13" s="23"/>
      <c r="D13" s="23"/>
      <c r="E13" s="7" t="s">
        <v>180</v>
      </c>
      <c r="F13" s="7" t="s">
        <v>137</v>
      </c>
      <c r="G13" s="7" t="s">
        <v>181</v>
      </c>
      <c r="H13" s="7"/>
      <c r="I13" s="24"/>
      <c r="J13" s="24"/>
      <c r="K13" s="7"/>
      <c r="L13" s="6"/>
      <c r="M13" s="7"/>
      <c r="N13" s="7"/>
      <c r="O13" s="7"/>
      <c r="P13" s="7"/>
      <c r="Q13" s="7"/>
      <c r="R13" s="25"/>
      <c r="S13" s="26"/>
      <c r="T13" s="30"/>
    </row>
    <row r="14" spans="1:28" ht="25" hidden="1" x14ac:dyDescent="0.35">
      <c r="A14" s="4">
        <v>13</v>
      </c>
      <c r="B14" s="23" t="s">
        <v>135</v>
      </c>
      <c r="C14" s="23"/>
      <c r="D14" s="23"/>
      <c r="E14" s="7" t="s">
        <v>182</v>
      </c>
      <c r="F14" s="7" t="s">
        <v>137</v>
      </c>
      <c r="G14" s="7" t="s">
        <v>183</v>
      </c>
      <c r="H14" s="7"/>
      <c r="I14" s="24"/>
      <c r="J14" s="24"/>
      <c r="K14" s="7"/>
      <c r="L14" s="6"/>
      <c r="M14" s="7"/>
      <c r="N14" s="7"/>
      <c r="O14" s="7"/>
      <c r="P14" s="7"/>
      <c r="Q14" s="7"/>
      <c r="R14" s="25"/>
      <c r="S14" s="26"/>
      <c r="T14" s="30"/>
    </row>
    <row r="15" spans="1:28" ht="25" hidden="1" x14ac:dyDescent="0.35">
      <c r="A15" s="4">
        <v>14</v>
      </c>
      <c r="B15" s="23" t="s">
        <v>135</v>
      </c>
      <c r="C15" s="23"/>
      <c r="D15" s="23"/>
      <c r="E15" s="7" t="s">
        <v>184</v>
      </c>
      <c r="F15" s="7" t="s">
        <v>137</v>
      </c>
      <c r="G15" s="7"/>
      <c r="H15" s="7"/>
      <c r="I15" s="24"/>
      <c r="J15" s="24"/>
      <c r="K15" s="7"/>
      <c r="L15" s="6"/>
      <c r="M15" s="7"/>
      <c r="N15" s="7"/>
      <c r="O15" s="7"/>
      <c r="P15" s="7"/>
      <c r="Q15" s="7"/>
      <c r="R15" s="25"/>
      <c r="S15" s="26"/>
      <c r="T15" s="30"/>
    </row>
    <row r="16" spans="1:28" ht="50" hidden="1" x14ac:dyDescent="0.35">
      <c r="A16" s="4">
        <v>15</v>
      </c>
      <c r="B16" s="23" t="s">
        <v>135</v>
      </c>
      <c r="C16" s="23"/>
      <c r="D16" s="23"/>
      <c r="E16" s="7" t="s">
        <v>185</v>
      </c>
      <c r="F16" s="7" t="s">
        <v>137</v>
      </c>
      <c r="G16" s="7"/>
      <c r="H16" s="7"/>
      <c r="I16" s="24"/>
      <c r="J16" s="24"/>
      <c r="K16" s="7"/>
      <c r="L16" s="6"/>
      <c r="M16" s="7"/>
      <c r="N16" s="7"/>
      <c r="O16" s="7"/>
      <c r="P16" s="7"/>
      <c r="Q16" s="7"/>
      <c r="R16" s="25"/>
      <c r="S16" s="26"/>
      <c r="T16" s="30"/>
    </row>
    <row r="17" spans="1:21" ht="37.5" hidden="1" x14ac:dyDescent="0.35">
      <c r="A17" s="4">
        <v>16</v>
      </c>
      <c r="B17" s="23" t="s">
        <v>135</v>
      </c>
      <c r="C17" s="23"/>
      <c r="D17" s="23"/>
      <c r="E17" s="7" t="s">
        <v>186</v>
      </c>
      <c r="F17" s="7" t="s">
        <v>137</v>
      </c>
      <c r="G17" s="7"/>
      <c r="H17" s="7"/>
      <c r="I17" s="24"/>
      <c r="J17" s="24"/>
      <c r="K17" s="7"/>
      <c r="L17" s="6"/>
      <c r="M17" s="7"/>
      <c r="N17" s="7"/>
      <c r="O17" s="7"/>
      <c r="P17" s="7"/>
      <c r="Q17" s="7"/>
      <c r="R17" s="25"/>
      <c r="S17" s="26"/>
      <c r="T17" s="30"/>
    </row>
    <row r="18" spans="1:21" ht="62.5" hidden="1" x14ac:dyDescent="0.35">
      <c r="A18" s="4">
        <v>17</v>
      </c>
      <c r="B18" s="23" t="s">
        <v>135</v>
      </c>
      <c r="C18" s="23"/>
      <c r="D18" s="23"/>
      <c r="E18" s="7" t="s">
        <v>187</v>
      </c>
      <c r="F18" s="7" t="s">
        <v>137</v>
      </c>
      <c r="G18" s="7"/>
      <c r="H18" s="7"/>
      <c r="I18" s="24"/>
      <c r="J18" s="24"/>
      <c r="K18" s="7"/>
      <c r="L18" s="6"/>
      <c r="M18" s="7"/>
      <c r="N18" s="7"/>
      <c r="O18" s="7"/>
      <c r="P18" s="7"/>
      <c r="Q18" s="7"/>
      <c r="R18" s="25"/>
      <c r="S18" s="26"/>
      <c r="T18" s="30"/>
    </row>
    <row r="19" spans="1:21" ht="150" hidden="1" x14ac:dyDescent="0.35">
      <c r="A19" s="4">
        <v>18</v>
      </c>
      <c r="B19" s="23" t="s">
        <v>135</v>
      </c>
      <c r="C19" s="23"/>
      <c r="D19" s="23"/>
      <c r="E19" s="7" t="s">
        <v>188</v>
      </c>
      <c r="F19" s="7" t="s">
        <v>137</v>
      </c>
      <c r="G19" s="7"/>
      <c r="H19" s="7"/>
      <c r="I19" s="24"/>
      <c r="J19" s="24"/>
      <c r="K19" s="7"/>
      <c r="L19" s="6"/>
      <c r="M19" s="7"/>
      <c r="N19" s="7"/>
      <c r="O19" s="7"/>
      <c r="P19" s="7"/>
      <c r="Q19" s="7"/>
      <c r="R19" s="25"/>
      <c r="S19" s="26"/>
      <c r="T19" s="30"/>
    </row>
    <row r="20" spans="1:21" ht="274.5" customHeight="1" x14ac:dyDescent="0.35">
      <c r="A20" s="4">
        <v>1</v>
      </c>
      <c r="B20" s="23"/>
      <c r="C20" s="23"/>
      <c r="D20" s="23"/>
      <c r="E20" s="7" t="s">
        <v>189</v>
      </c>
      <c r="F20" s="7"/>
      <c r="G20" s="6" t="s">
        <v>190</v>
      </c>
      <c r="H20" s="7" t="s">
        <v>191</v>
      </c>
      <c r="I20" s="24">
        <v>1</v>
      </c>
      <c r="J20" s="24">
        <v>1</v>
      </c>
      <c r="K20" s="7"/>
      <c r="L20" s="7" t="s">
        <v>192</v>
      </c>
      <c r="M20" s="7"/>
      <c r="N20" s="7"/>
      <c r="O20" s="7"/>
      <c r="P20" s="7"/>
      <c r="Q20" s="7"/>
      <c r="R20" s="25"/>
      <c r="S20" s="26"/>
      <c r="T20" s="30"/>
      <c r="U20">
        <v>1</v>
      </c>
    </row>
    <row r="21" spans="1:21" ht="105.75" customHeight="1" x14ac:dyDescent="0.35">
      <c r="A21" s="4">
        <f>+A20+1</f>
        <v>2</v>
      </c>
      <c r="B21" s="23"/>
      <c r="C21" s="23"/>
      <c r="D21" s="23"/>
      <c r="E21" s="7" t="s">
        <v>193</v>
      </c>
      <c r="F21" s="7"/>
      <c r="G21" s="6" t="s">
        <v>194</v>
      </c>
      <c r="H21" s="6" t="s">
        <v>195</v>
      </c>
      <c r="I21" s="24">
        <v>1</v>
      </c>
      <c r="J21" s="24">
        <v>1</v>
      </c>
      <c r="K21" s="7"/>
      <c r="L21" s="6" t="s">
        <v>196</v>
      </c>
      <c r="M21" s="7"/>
      <c r="N21" s="7"/>
      <c r="O21" s="7"/>
      <c r="P21" s="7"/>
      <c r="Q21" s="7"/>
      <c r="R21" s="25"/>
      <c r="S21" s="26"/>
      <c r="T21" s="30"/>
    </row>
    <row r="22" spans="1:21" ht="75" x14ac:dyDescent="0.35">
      <c r="A22" s="4">
        <f t="shared" ref="A22:A30" si="0">+A21+1</f>
        <v>3</v>
      </c>
      <c r="B22" s="23"/>
      <c r="C22" s="23"/>
      <c r="D22" s="23"/>
      <c r="E22" s="7" t="s">
        <v>122</v>
      </c>
      <c r="F22" s="7"/>
      <c r="G22" s="6" t="s">
        <v>197</v>
      </c>
      <c r="H22" s="6" t="s">
        <v>198</v>
      </c>
      <c r="I22" s="24">
        <v>1</v>
      </c>
      <c r="J22" s="24">
        <v>1</v>
      </c>
      <c r="K22" s="7"/>
      <c r="L22" s="6" t="s">
        <v>199</v>
      </c>
      <c r="M22" s="7"/>
      <c r="N22" s="7"/>
      <c r="O22" s="7"/>
      <c r="P22" s="7"/>
      <c r="Q22" s="7"/>
      <c r="R22" s="25"/>
      <c r="S22" s="26"/>
      <c r="T22" s="30"/>
    </row>
    <row r="23" spans="1:21" ht="95.25" customHeight="1" x14ac:dyDescent="0.35">
      <c r="A23" s="4">
        <f t="shared" si="0"/>
        <v>4</v>
      </c>
      <c r="B23" s="23"/>
      <c r="C23" s="23"/>
      <c r="D23" s="23"/>
      <c r="E23" s="7" t="s">
        <v>200</v>
      </c>
      <c r="F23" s="7"/>
      <c r="G23" s="6" t="s">
        <v>201</v>
      </c>
      <c r="H23" s="6" t="s">
        <v>202</v>
      </c>
      <c r="I23" s="24">
        <v>1</v>
      </c>
      <c r="J23" s="24">
        <v>1</v>
      </c>
      <c r="K23" s="7"/>
      <c r="L23" s="7" t="s">
        <v>203</v>
      </c>
      <c r="M23" s="7"/>
      <c r="N23" s="7"/>
      <c r="O23" s="7"/>
      <c r="P23" s="7"/>
      <c r="Q23" s="7"/>
      <c r="R23" s="25"/>
      <c r="S23" s="26"/>
      <c r="T23" s="30"/>
    </row>
    <row r="24" spans="1:21" ht="211.5" customHeight="1" x14ac:dyDescent="0.35">
      <c r="A24" s="4">
        <f t="shared" si="0"/>
        <v>5</v>
      </c>
      <c r="B24" s="23"/>
      <c r="C24" s="23"/>
      <c r="D24" s="23"/>
      <c r="E24" s="7" t="s">
        <v>204</v>
      </c>
      <c r="F24" s="7"/>
      <c r="G24" s="6" t="s">
        <v>205</v>
      </c>
      <c r="H24" s="7" t="s">
        <v>206</v>
      </c>
      <c r="I24" s="24">
        <v>1</v>
      </c>
      <c r="J24" s="24">
        <v>1</v>
      </c>
      <c r="K24" s="7"/>
      <c r="L24" s="7" t="s">
        <v>207</v>
      </c>
      <c r="M24" s="7"/>
      <c r="N24" s="7"/>
      <c r="O24" s="7"/>
      <c r="P24" s="7"/>
      <c r="Q24" s="7"/>
      <c r="R24" s="25"/>
      <c r="S24" s="26"/>
      <c r="T24" s="30"/>
    </row>
    <row r="25" spans="1:21" ht="216.75" customHeight="1" x14ac:dyDescent="0.35">
      <c r="A25" s="4">
        <f t="shared" si="0"/>
        <v>6</v>
      </c>
      <c r="B25" s="23"/>
      <c r="C25" s="23"/>
      <c r="D25" s="23"/>
      <c r="E25" s="201" t="s">
        <v>208</v>
      </c>
      <c r="F25" s="7"/>
      <c r="G25" s="202" t="s">
        <v>209</v>
      </c>
      <c r="H25" s="7" t="s">
        <v>210</v>
      </c>
      <c r="I25" s="24">
        <v>1</v>
      </c>
      <c r="J25" s="24">
        <v>1</v>
      </c>
      <c r="K25" s="7" t="s">
        <v>211</v>
      </c>
      <c r="L25" s="201" t="s">
        <v>212</v>
      </c>
      <c r="M25" s="7"/>
      <c r="N25" s="7"/>
      <c r="O25" s="7"/>
      <c r="P25" s="7"/>
      <c r="Q25" s="7"/>
      <c r="R25" s="25"/>
      <c r="S25" s="26"/>
      <c r="T25" s="30"/>
    </row>
    <row r="26" spans="1:21" ht="87.5" x14ac:dyDescent="0.35">
      <c r="A26" s="4">
        <f t="shared" si="0"/>
        <v>7</v>
      </c>
      <c r="B26" s="23"/>
      <c r="C26" s="23"/>
      <c r="D26" s="23"/>
      <c r="E26" s="201" t="s">
        <v>213</v>
      </c>
      <c r="F26" s="7"/>
      <c r="G26" s="27" t="s">
        <v>214</v>
      </c>
      <c r="H26" s="7" t="s">
        <v>215</v>
      </c>
      <c r="I26" s="24">
        <v>1</v>
      </c>
      <c r="J26" s="24">
        <v>1</v>
      </c>
      <c r="K26" s="7"/>
      <c r="L26" s="202" t="s">
        <v>216</v>
      </c>
      <c r="M26" s="7"/>
      <c r="N26" s="7"/>
      <c r="O26" s="7"/>
      <c r="P26" s="7"/>
      <c r="Q26" s="7"/>
      <c r="R26" s="25"/>
      <c r="S26" s="26"/>
      <c r="T26" s="30"/>
    </row>
    <row r="27" spans="1:21" ht="95.25" customHeight="1" x14ac:dyDescent="0.35">
      <c r="A27" s="4">
        <f t="shared" si="0"/>
        <v>8</v>
      </c>
      <c r="B27" s="23"/>
      <c r="C27" s="23"/>
      <c r="D27" s="23"/>
      <c r="E27" s="201" t="s">
        <v>217</v>
      </c>
      <c r="F27" s="28"/>
      <c r="G27" s="202" t="s">
        <v>218</v>
      </c>
      <c r="H27" s="202" t="s">
        <v>219</v>
      </c>
      <c r="I27" s="24">
        <v>1</v>
      </c>
      <c r="J27" s="24">
        <v>1</v>
      </c>
      <c r="K27" s="7"/>
      <c r="L27" s="7" t="s">
        <v>220</v>
      </c>
      <c r="M27" s="7"/>
      <c r="N27" s="7"/>
      <c r="O27" s="7"/>
      <c r="P27" s="7"/>
      <c r="Q27" s="7"/>
      <c r="R27" s="25"/>
      <c r="S27" s="26"/>
      <c r="T27" s="30"/>
    </row>
    <row r="28" spans="1:21" ht="125" x14ac:dyDescent="0.35">
      <c r="A28" s="4">
        <f t="shared" si="0"/>
        <v>9</v>
      </c>
      <c r="B28" s="23"/>
      <c r="C28" s="23"/>
      <c r="D28" s="23"/>
      <c r="E28" s="201" t="s">
        <v>221</v>
      </c>
      <c r="F28" s="28"/>
      <c r="G28" s="201" t="s">
        <v>222</v>
      </c>
      <c r="H28" s="201" t="s">
        <v>223</v>
      </c>
      <c r="I28" s="24">
        <v>1</v>
      </c>
      <c r="J28" s="24">
        <v>1</v>
      </c>
      <c r="K28" s="7"/>
      <c r="L28" s="7" t="s">
        <v>224</v>
      </c>
      <c r="M28" s="7"/>
      <c r="N28" s="7"/>
      <c r="O28" s="7"/>
      <c r="P28" s="7"/>
      <c r="Q28" s="7"/>
      <c r="R28" s="25"/>
      <c r="S28" s="26"/>
      <c r="T28" s="30"/>
    </row>
    <row r="29" spans="1:21" ht="50" x14ac:dyDescent="0.35">
      <c r="A29" s="4">
        <f t="shared" si="0"/>
        <v>10</v>
      </c>
      <c r="B29" s="23"/>
      <c r="C29" s="23"/>
      <c r="D29" s="23"/>
      <c r="E29" s="201" t="s">
        <v>225</v>
      </c>
      <c r="F29" s="28"/>
      <c r="G29" s="201" t="s">
        <v>226</v>
      </c>
      <c r="H29" s="202" t="s">
        <v>227</v>
      </c>
      <c r="I29" s="24">
        <v>1</v>
      </c>
      <c r="J29" s="24">
        <v>1</v>
      </c>
      <c r="K29" s="7"/>
      <c r="L29" s="6" t="s">
        <v>228</v>
      </c>
      <c r="M29" s="7"/>
      <c r="N29" s="7"/>
      <c r="O29" s="7"/>
      <c r="P29" s="7"/>
      <c r="Q29" s="7"/>
      <c r="R29" s="25"/>
      <c r="S29" s="26"/>
      <c r="T29" s="30"/>
    </row>
    <row r="30" spans="1:21" ht="87.5" x14ac:dyDescent="0.35">
      <c r="A30" s="4">
        <f t="shared" si="0"/>
        <v>11</v>
      </c>
      <c r="B30" s="23"/>
      <c r="C30" s="23"/>
      <c r="D30" s="23"/>
      <c r="E30" s="203" t="s">
        <v>229</v>
      </c>
      <c r="F30" s="173"/>
      <c r="G30" s="204" t="s">
        <v>230</v>
      </c>
      <c r="H30" s="204" t="s">
        <v>231</v>
      </c>
      <c r="I30" s="174">
        <v>1</v>
      </c>
      <c r="J30" s="174">
        <v>1</v>
      </c>
      <c r="K30" s="175"/>
      <c r="L30" s="176" t="s">
        <v>232</v>
      </c>
      <c r="M30" s="7"/>
      <c r="N30" s="7"/>
      <c r="O30" s="7"/>
      <c r="P30" s="7"/>
      <c r="Q30" s="7"/>
      <c r="R30" s="25"/>
      <c r="S30" s="26"/>
      <c r="T30" s="30"/>
    </row>
    <row r="31" spans="1:21" x14ac:dyDescent="0.35">
      <c r="A31" s="10">
        <v>12</v>
      </c>
      <c r="G31" s="8"/>
      <c r="H31" s="8"/>
      <c r="I31" s="154"/>
      <c r="J31" s="154"/>
      <c r="K31" s="155"/>
      <c r="L31" s="8"/>
    </row>
    <row r="32" spans="1:21" x14ac:dyDescent="0.35">
      <c r="A32" s="10">
        <v>13</v>
      </c>
      <c r="G32" s="8"/>
      <c r="H32" s="8"/>
      <c r="I32" s="154"/>
      <c r="J32" s="154"/>
      <c r="K32" s="155"/>
      <c r="L32" s="8"/>
    </row>
    <row r="33" spans="1:12" x14ac:dyDescent="0.35">
      <c r="A33">
        <v>14</v>
      </c>
      <c r="G33" s="8"/>
      <c r="H33" s="8"/>
      <c r="I33" s="154"/>
      <c r="J33" s="154"/>
      <c r="K33" s="155"/>
      <c r="L33" s="8"/>
    </row>
    <row r="34" spans="1:12" x14ac:dyDescent="0.35">
      <c r="E34" s="161"/>
      <c r="G34" s="8"/>
      <c r="H34" s="8"/>
      <c r="L34" s="8"/>
    </row>
    <row r="35" spans="1:12" x14ac:dyDescent="0.35">
      <c r="E35" s="161"/>
      <c r="G35" s="8"/>
      <c r="H35" s="8"/>
      <c r="L35" s="8"/>
    </row>
    <row r="36" spans="1:12" x14ac:dyDescent="0.35">
      <c r="E36" s="161"/>
      <c r="G36" s="8"/>
      <c r="H36" s="8"/>
      <c r="L36" s="8"/>
    </row>
    <row r="37" spans="1:12" x14ac:dyDescent="0.35">
      <c r="E37" s="161"/>
      <c r="G37" s="8"/>
      <c r="H37" s="8"/>
      <c r="L37" s="8"/>
    </row>
    <row r="38" spans="1:12" x14ac:dyDescent="0.35">
      <c r="G38" s="8"/>
      <c r="H38" s="8"/>
      <c r="L38" s="8"/>
    </row>
    <row r="39" spans="1:12" x14ac:dyDescent="0.35">
      <c r="E39" s="161"/>
      <c r="G39" s="8"/>
      <c r="H39" s="8"/>
      <c r="L39" s="8"/>
    </row>
    <row r="40" spans="1:12" x14ac:dyDescent="0.35">
      <c r="E40" s="161"/>
      <c r="G40" s="8"/>
      <c r="H40" s="8"/>
      <c r="L40" s="8"/>
    </row>
    <row r="41" spans="1:12" x14ac:dyDescent="0.35">
      <c r="E41" s="161"/>
      <c r="G41" s="8"/>
      <c r="H41" s="8"/>
      <c r="L41" s="8"/>
    </row>
    <row r="42" spans="1:12" x14ac:dyDescent="0.35">
      <c r="E42" s="161"/>
      <c r="G42" s="8"/>
      <c r="H42" s="8"/>
      <c r="I42" s="8"/>
      <c r="J42" s="8"/>
      <c r="K42" s="8"/>
      <c r="L42" s="8"/>
    </row>
    <row r="43" spans="1:12" x14ac:dyDescent="0.35">
      <c r="G43" s="8"/>
      <c r="H43" s="8"/>
      <c r="I43" s="8"/>
      <c r="J43" s="8"/>
      <c r="K43" s="8"/>
      <c r="L43" s="8"/>
    </row>
    <row r="44" spans="1:12" x14ac:dyDescent="0.35">
      <c r="G44" s="8"/>
      <c r="H44" s="8"/>
      <c r="L44" s="8"/>
    </row>
    <row r="45" spans="1:12" x14ac:dyDescent="0.35">
      <c r="G45" s="8"/>
      <c r="H45" s="8"/>
      <c r="L45" s="8"/>
    </row>
    <row r="46" spans="1:12" x14ac:dyDescent="0.35">
      <c r="G46" s="8"/>
      <c r="H46" s="8"/>
      <c r="L46" s="8"/>
    </row>
    <row r="47" spans="1:12" x14ac:dyDescent="0.35">
      <c r="G47" s="8"/>
      <c r="H47" s="8"/>
      <c r="L47" s="8"/>
    </row>
    <row r="48" spans="1:12" x14ac:dyDescent="0.35">
      <c r="G48" s="8"/>
      <c r="H48" s="8"/>
      <c r="L48" s="8"/>
    </row>
    <row r="49" spans="7:12" x14ac:dyDescent="0.35">
      <c r="G49" s="8"/>
      <c r="H49" s="8"/>
      <c r="L49" s="8"/>
    </row>
    <row r="50" spans="7:12" x14ac:dyDescent="0.35">
      <c r="G50" s="8"/>
      <c r="H50" s="8"/>
      <c r="L50" s="8"/>
    </row>
    <row r="51" spans="7:12" x14ac:dyDescent="0.35">
      <c r="G51" s="8"/>
      <c r="H51" s="8"/>
    </row>
    <row r="52" spans="7:12" x14ac:dyDescent="0.35">
      <c r="G52" s="8"/>
      <c r="H52" s="8"/>
      <c r="L52" s="8"/>
    </row>
    <row r="53" spans="7:12" x14ac:dyDescent="0.35">
      <c r="G53" s="8"/>
      <c r="H53" s="8"/>
      <c r="L53" s="8"/>
    </row>
    <row r="54" spans="7:12" x14ac:dyDescent="0.35">
      <c r="G54" s="8"/>
      <c r="H54" s="8"/>
      <c r="L54" s="8"/>
    </row>
    <row r="55" spans="7:12" x14ac:dyDescent="0.35">
      <c r="G55" s="8"/>
      <c r="H55" s="8"/>
      <c r="L55" s="8"/>
    </row>
    <row r="56" spans="7:12" x14ac:dyDescent="0.35">
      <c r="G56" s="8"/>
      <c r="H56" s="8"/>
      <c r="L56" s="8"/>
    </row>
    <row r="57" spans="7:12" x14ac:dyDescent="0.35">
      <c r="G57" s="8"/>
      <c r="H57" s="8"/>
      <c r="L57" s="8"/>
    </row>
    <row r="58" spans="7:12" x14ac:dyDescent="0.35">
      <c r="G58" s="8"/>
      <c r="H58" s="8"/>
      <c r="L58" s="8"/>
    </row>
  </sheetData>
  <conditionalFormatting sqref="A2:D22 K2:S22 A22:A30 K24:L26">
    <cfRule type="expression" dxfId="6" priority="27">
      <formula>$F2="N"</formula>
    </cfRule>
  </conditionalFormatting>
  <conditionalFormatting sqref="A23:D30 K23:S30">
    <cfRule type="expression" dxfId="5" priority="14">
      <formula>#REF!="N"</formula>
    </cfRule>
  </conditionalFormatting>
  <conditionalFormatting sqref="E2:H30">
    <cfRule type="expression" dxfId="4" priority="3">
      <formula>$F2="N"</formula>
    </cfRule>
  </conditionalFormatting>
  <conditionalFormatting sqref="I2:J30">
    <cfRule type="colorScale" priority="28">
      <colorScale>
        <cfvo type="num" val="1"/>
        <cfvo type="num" val="2"/>
        <cfvo type="num" val="3"/>
        <color rgb="FFFF0000"/>
        <color rgb="FFFFFF00"/>
        <color rgb="FF00B050"/>
      </colorScale>
    </cfRule>
  </conditionalFormatting>
  <dataValidations count="2">
    <dataValidation type="list" allowBlank="1" showInputMessage="1" showErrorMessage="1" sqref="F2:F30 I2:J19 B2:C30" xr:uid="{00000000-0002-0000-0200-000000000000}">
      <formula1>#REF!</formula1>
    </dataValidation>
    <dataValidation type="list" allowBlank="1" showInputMessage="1" showErrorMessage="1" sqref="I20:J30" xr:uid="{00000000-0002-0000-0200-000001000000}">
      <formula1>$D$238:$D$240</formula1>
    </dataValidation>
  </dataValidations>
  <printOptions horizontalCentered="1"/>
  <pageMargins left="0.25" right="0.25" top="0.75" bottom="0.75" header="0.3" footer="0.3"/>
  <pageSetup scale="72" fitToHeight="4" orientation="landscape" r:id="rId1"/>
  <headerFooter>
    <oddHeader>&amp;C&amp;"Arial,Bold"&amp;12IRP 24 - Hazard Register</oddHeader>
    <oddFooter>&amp;L&amp;P&amp;N&amp;C&amp;D&amp;R&amp;F</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33"/>
  <sheetViews>
    <sheetView tabSelected="1" zoomScale="70" zoomScaleNormal="70" zoomScaleSheetLayoutView="135" workbookViewId="0">
      <pane xSplit="1" ySplit="1" topLeftCell="C21" activePane="bottomRight" state="frozen"/>
      <selection pane="topRight" activeCell="B1" sqref="B1"/>
      <selection pane="bottomLeft" activeCell="A2" sqref="A2"/>
      <selection pane="bottomRight" activeCell="F23" sqref="F23"/>
    </sheetView>
  </sheetViews>
  <sheetFormatPr defaultRowHeight="14.5" x14ac:dyDescent="0.35"/>
  <cols>
    <col min="1" max="1" width="5.81640625" customWidth="1"/>
    <col min="2" max="2" width="22.1796875" hidden="1" customWidth="1"/>
    <col min="3" max="3" width="19.1796875" style="8" customWidth="1"/>
    <col min="4" max="4" width="52.7265625" customWidth="1"/>
    <col min="5" max="5" width="40.7265625" customWidth="1"/>
    <col min="6" max="6" width="46.453125" customWidth="1"/>
  </cols>
  <sheetData>
    <row r="1" spans="1:13" ht="58.5" customHeight="1" thickBot="1" x14ac:dyDescent="0.4">
      <c r="A1" s="177" t="s">
        <v>3</v>
      </c>
      <c r="B1" s="37" t="s">
        <v>126</v>
      </c>
      <c r="C1" s="37" t="s">
        <v>233</v>
      </c>
      <c r="D1" s="37" t="s">
        <v>45</v>
      </c>
      <c r="E1" s="37" t="s">
        <v>46</v>
      </c>
      <c r="F1" s="37" t="s">
        <v>47</v>
      </c>
      <c r="G1" s="1"/>
      <c r="H1" s="1"/>
      <c r="I1" s="2"/>
      <c r="J1" s="3"/>
      <c r="K1" s="2"/>
      <c r="L1" s="3"/>
      <c r="M1" s="1"/>
    </row>
    <row r="2" spans="1:13" ht="100" hidden="1" x14ac:dyDescent="0.35">
      <c r="A2" s="41">
        <v>1</v>
      </c>
      <c r="B2" s="31" t="s">
        <v>135</v>
      </c>
      <c r="C2" s="32" t="s">
        <v>136</v>
      </c>
      <c r="D2" s="32" t="s">
        <v>138</v>
      </c>
      <c r="E2" s="32" t="s">
        <v>138</v>
      </c>
      <c r="F2" s="34" t="s">
        <v>139</v>
      </c>
    </row>
    <row r="3" spans="1:13" ht="50" hidden="1" x14ac:dyDescent="0.35">
      <c r="A3" s="4">
        <v>2</v>
      </c>
      <c r="B3" s="23" t="s">
        <v>135</v>
      </c>
      <c r="C3" s="7" t="s">
        <v>140</v>
      </c>
      <c r="D3" s="7" t="s">
        <v>141</v>
      </c>
      <c r="E3" s="7" t="s">
        <v>142</v>
      </c>
      <c r="F3" s="6" t="s">
        <v>144</v>
      </c>
    </row>
    <row r="4" spans="1:13" ht="50" hidden="1" x14ac:dyDescent="0.35">
      <c r="A4" s="4">
        <v>3</v>
      </c>
      <c r="B4" s="23" t="s">
        <v>135</v>
      </c>
      <c r="C4" s="7" t="s">
        <v>145</v>
      </c>
      <c r="D4" s="7" t="e" cm="1">
        <f t="array" ref="D4">-Valve failure, rupture of tote, line failure, washout, seal/elastomer failure</f>
        <v>#NAME?</v>
      </c>
      <c r="E4" s="7" t="s">
        <v>147</v>
      </c>
      <c r="F4" s="6" t="s">
        <v>149</v>
      </c>
    </row>
    <row r="5" spans="1:13" ht="37.5" hidden="1" x14ac:dyDescent="0.35">
      <c r="A5" s="4">
        <v>4</v>
      </c>
      <c r="B5" s="23" t="s">
        <v>135</v>
      </c>
      <c r="C5" s="7" t="s">
        <v>150</v>
      </c>
      <c r="D5" s="7" t="s">
        <v>151</v>
      </c>
      <c r="E5" s="7" t="s">
        <v>152</v>
      </c>
      <c r="F5" s="6" t="s">
        <v>153</v>
      </c>
    </row>
    <row r="6" spans="1:13" ht="50" hidden="1" x14ac:dyDescent="0.35">
      <c r="A6" s="4">
        <v>5</v>
      </c>
      <c r="B6" s="23" t="s">
        <v>135</v>
      </c>
      <c r="C6" s="7" t="s">
        <v>154</v>
      </c>
      <c r="D6" s="7" t="s">
        <v>155</v>
      </c>
      <c r="E6" s="7" t="s">
        <v>142</v>
      </c>
      <c r="F6" s="6" t="s">
        <v>156</v>
      </c>
    </row>
    <row r="7" spans="1:13" ht="25" hidden="1" x14ac:dyDescent="0.35">
      <c r="A7" s="4">
        <v>6</v>
      </c>
      <c r="B7" s="23" t="s">
        <v>135</v>
      </c>
      <c r="C7" s="7" t="s">
        <v>157</v>
      </c>
      <c r="D7" s="7" t="s">
        <v>158</v>
      </c>
      <c r="E7" s="7" t="s">
        <v>159</v>
      </c>
      <c r="F7" s="6" t="s">
        <v>161</v>
      </c>
    </row>
    <row r="8" spans="1:13" ht="50" hidden="1" x14ac:dyDescent="0.35">
      <c r="A8" s="4">
        <v>7</v>
      </c>
      <c r="B8" s="23" t="s">
        <v>135</v>
      </c>
      <c r="C8" s="7" t="s">
        <v>162</v>
      </c>
      <c r="D8" s="7" t="s">
        <v>163</v>
      </c>
      <c r="E8" s="7" t="s">
        <v>142</v>
      </c>
      <c r="F8" s="6" t="s">
        <v>165</v>
      </c>
    </row>
    <row r="9" spans="1:13" ht="25" hidden="1" x14ac:dyDescent="0.35">
      <c r="A9" s="4">
        <v>8</v>
      </c>
      <c r="B9" s="23" t="s">
        <v>166</v>
      </c>
      <c r="C9" s="7" t="s">
        <v>167</v>
      </c>
      <c r="D9" s="7" t="s">
        <v>168</v>
      </c>
      <c r="E9" s="7"/>
      <c r="F9" s="7" t="s">
        <v>169</v>
      </c>
    </row>
    <row r="10" spans="1:13" ht="37.5" hidden="1" x14ac:dyDescent="0.35">
      <c r="A10" s="4">
        <v>9</v>
      </c>
      <c r="B10" s="23" t="s">
        <v>135</v>
      </c>
      <c r="C10" s="7" t="s">
        <v>170</v>
      </c>
      <c r="D10" s="7"/>
      <c r="E10" s="7" t="s">
        <v>171</v>
      </c>
      <c r="F10" s="6" t="s">
        <v>172</v>
      </c>
    </row>
    <row r="11" spans="1:13" ht="25" hidden="1" x14ac:dyDescent="0.35">
      <c r="A11" s="4">
        <v>10</v>
      </c>
      <c r="B11" s="23" t="s">
        <v>135</v>
      </c>
      <c r="C11" s="7" t="s">
        <v>173</v>
      </c>
      <c r="D11" s="7" t="s">
        <v>174</v>
      </c>
      <c r="E11" s="7" t="s">
        <v>175</v>
      </c>
      <c r="F11" s="6" t="s">
        <v>177</v>
      </c>
    </row>
    <row r="12" spans="1:13" ht="25" hidden="1" x14ac:dyDescent="0.35">
      <c r="A12" s="4">
        <v>11</v>
      </c>
      <c r="B12" s="23" t="s">
        <v>135</v>
      </c>
      <c r="C12" s="7" t="s">
        <v>178</v>
      </c>
      <c r="D12" s="7" t="s">
        <v>179</v>
      </c>
      <c r="E12" s="7"/>
      <c r="F12" s="6"/>
    </row>
    <row r="13" spans="1:13" ht="25" hidden="1" x14ac:dyDescent="0.35">
      <c r="A13" s="4">
        <v>12</v>
      </c>
      <c r="B13" s="23" t="s">
        <v>135</v>
      </c>
      <c r="C13" s="7" t="s">
        <v>180</v>
      </c>
      <c r="D13" s="7" t="s">
        <v>181</v>
      </c>
      <c r="E13" s="7"/>
      <c r="F13" s="6"/>
    </row>
    <row r="14" spans="1:13" ht="25" hidden="1" x14ac:dyDescent="0.35">
      <c r="A14" s="4">
        <v>13</v>
      </c>
      <c r="B14" s="23" t="s">
        <v>135</v>
      </c>
      <c r="C14" s="7" t="s">
        <v>182</v>
      </c>
      <c r="D14" s="7" t="s">
        <v>183</v>
      </c>
      <c r="E14" s="7"/>
      <c r="F14" s="6"/>
    </row>
    <row r="15" spans="1:13" ht="25" hidden="1" x14ac:dyDescent="0.35">
      <c r="A15" s="4">
        <v>14</v>
      </c>
      <c r="B15" s="23" t="s">
        <v>135</v>
      </c>
      <c r="C15" s="7" t="s">
        <v>184</v>
      </c>
      <c r="D15" s="7"/>
      <c r="E15" s="7"/>
      <c r="F15" s="6"/>
    </row>
    <row r="16" spans="1:13" ht="50" hidden="1" x14ac:dyDescent="0.35">
      <c r="A16" s="4">
        <v>15</v>
      </c>
      <c r="B16" s="23" t="s">
        <v>135</v>
      </c>
      <c r="C16" s="7" t="s">
        <v>185</v>
      </c>
      <c r="D16" s="7"/>
      <c r="E16" s="7"/>
      <c r="F16" s="6"/>
    </row>
    <row r="17" spans="1:6" ht="37.5" hidden="1" x14ac:dyDescent="0.35">
      <c r="A17" s="4">
        <v>16</v>
      </c>
      <c r="B17" s="23" t="s">
        <v>135</v>
      </c>
      <c r="C17" s="7" t="s">
        <v>186</v>
      </c>
      <c r="D17" s="7"/>
      <c r="E17" s="7"/>
      <c r="F17" s="6"/>
    </row>
    <row r="18" spans="1:6" ht="62.5" hidden="1" x14ac:dyDescent="0.35">
      <c r="A18" s="4">
        <v>17</v>
      </c>
      <c r="B18" s="23" t="s">
        <v>135</v>
      </c>
      <c r="C18" s="7" t="s">
        <v>187</v>
      </c>
      <c r="D18" s="7"/>
      <c r="E18" s="7"/>
      <c r="F18" s="6"/>
    </row>
    <row r="19" spans="1:6" ht="150" hidden="1" x14ac:dyDescent="0.35">
      <c r="A19" s="4">
        <v>18</v>
      </c>
      <c r="B19" s="23" t="s">
        <v>135</v>
      </c>
      <c r="C19" s="7" t="s">
        <v>188</v>
      </c>
      <c r="D19" s="7"/>
      <c r="E19" s="7"/>
      <c r="F19" s="6"/>
    </row>
    <row r="20" spans="1:6" ht="258" customHeight="1" x14ac:dyDescent="0.35">
      <c r="A20" s="4">
        <v>1</v>
      </c>
      <c r="C20" s="194" t="s">
        <v>234</v>
      </c>
      <c r="D20" s="191" t="s">
        <v>235</v>
      </c>
      <c r="E20" s="6" t="s">
        <v>50</v>
      </c>
      <c r="F20" s="7" t="s">
        <v>236</v>
      </c>
    </row>
    <row r="21" spans="1:6" ht="105.75" customHeight="1" x14ac:dyDescent="0.35">
      <c r="A21" s="4">
        <v>2</v>
      </c>
      <c r="B21" s="23"/>
      <c r="C21" s="7" t="s">
        <v>118</v>
      </c>
      <c r="D21" s="6" t="s">
        <v>237</v>
      </c>
      <c r="E21" s="6" t="s">
        <v>120</v>
      </c>
      <c r="F21" s="6" t="s">
        <v>121</v>
      </c>
    </row>
    <row r="22" spans="1:6" ht="180.75" customHeight="1" x14ac:dyDescent="0.35">
      <c r="A22" s="4">
        <f t="shared" ref="A22:A33" si="0">+A21+1</f>
        <v>3</v>
      </c>
      <c r="B22" s="23"/>
      <c r="C22" s="7" t="s">
        <v>122</v>
      </c>
      <c r="D22" s="6" t="s">
        <v>238</v>
      </c>
      <c r="E22" s="6" t="s">
        <v>124</v>
      </c>
      <c r="F22" s="7" t="s">
        <v>239</v>
      </c>
    </row>
    <row r="23" spans="1:6" ht="225" x14ac:dyDescent="0.35">
      <c r="A23" s="4">
        <f t="shared" si="0"/>
        <v>4</v>
      </c>
      <c r="B23" s="23"/>
      <c r="C23" s="7" t="s">
        <v>48</v>
      </c>
      <c r="D23" s="6" t="s">
        <v>240</v>
      </c>
      <c r="E23" s="6" t="s">
        <v>50</v>
      </c>
      <c r="F23" s="7" t="s">
        <v>389</v>
      </c>
    </row>
    <row r="24" spans="1:6" ht="175" x14ac:dyDescent="0.35">
      <c r="A24" s="4">
        <f t="shared" si="0"/>
        <v>5</v>
      </c>
      <c r="C24" s="194" t="s">
        <v>83</v>
      </c>
      <c r="D24" s="190" t="s">
        <v>241</v>
      </c>
      <c r="E24" s="6" t="s">
        <v>242</v>
      </c>
      <c r="F24" s="7" t="s">
        <v>243</v>
      </c>
    </row>
    <row r="25" spans="1:6" ht="237.5" x14ac:dyDescent="0.35">
      <c r="A25" s="4">
        <f t="shared" si="0"/>
        <v>6</v>
      </c>
      <c r="C25" s="194" t="s">
        <v>244</v>
      </c>
      <c r="D25" s="190" t="s">
        <v>245</v>
      </c>
      <c r="E25" s="6" t="s">
        <v>50</v>
      </c>
      <c r="F25" s="7" t="s">
        <v>246</v>
      </c>
    </row>
    <row r="26" spans="1:6" ht="175" x14ac:dyDescent="0.35">
      <c r="A26" s="4">
        <f t="shared" si="0"/>
        <v>7</v>
      </c>
      <c r="C26" s="194" t="s">
        <v>247</v>
      </c>
      <c r="D26" s="190" t="s">
        <v>248</v>
      </c>
      <c r="E26" s="6" t="s">
        <v>50</v>
      </c>
      <c r="F26" s="7" t="s">
        <v>249</v>
      </c>
    </row>
    <row r="27" spans="1:6" ht="196.5" customHeight="1" x14ac:dyDescent="0.35">
      <c r="A27" s="4">
        <f t="shared" si="0"/>
        <v>8</v>
      </c>
      <c r="C27" s="194" t="s">
        <v>250</v>
      </c>
      <c r="D27" s="191" t="s">
        <v>251</v>
      </c>
      <c r="E27" s="6" t="s">
        <v>50</v>
      </c>
      <c r="F27" s="7" t="s">
        <v>86</v>
      </c>
    </row>
    <row r="28" spans="1:6" s="185" customFormat="1" ht="37.5" x14ac:dyDescent="0.25">
      <c r="A28" s="4">
        <f t="shared" si="0"/>
        <v>9</v>
      </c>
      <c r="B28" s="189"/>
      <c r="C28" s="209" t="s">
        <v>252</v>
      </c>
      <c r="D28" s="209" t="s">
        <v>253</v>
      </c>
      <c r="E28" s="209" t="s">
        <v>254</v>
      </c>
      <c r="F28" s="209" t="s">
        <v>102</v>
      </c>
    </row>
    <row r="29" spans="1:6" ht="58" x14ac:dyDescent="0.35">
      <c r="A29" s="4">
        <f t="shared" si="0"/>
        <v>10</v>
      </c>
      <c r="C29" s="210" t="s">
        <v>255</v>
      </c>
      <c r="D29" s="211" t="s">
        <v>256</v>
      </c>
      <c r="E29" s="212" t="s">
        <v>257</v>
      </c>
      <c r="F29" s="212" t="s">
        <v>258</v>
      </c>
    </row>
    <row r="30" spans="1:6" s="197" customFormat="1" ht="90.75" customHeight="1" x14ac:dyDescent="0.25">
      <c r="A30" s="4">
        <f t="shared" si="0"/>
        <v>11</v>
      </c>
      <c r="B30" s="196"/>
      <c r="C30" s="213" t="s">
        <v>103</v>
      </c>
      <c r="D30" s="213" t="s">
        <v>104</v>
      </c>
      <c r="E30" s="213" t="s">
        <v>105</v>
      </c>
      <c r="F30" s="213" t="s">
        <v>259</v>
      </c>
    </row>
    <row r="31" spans="1:6" s="197" customFormat="1" ht="62.5" x14ac:dyDescent="0.25">
      <c r="A31" s="4">
        <f t="shared" si="0"/>
        <v>12</v>
      </c>
      <c r="B31" s="196"/>
      <c r="C31" s="181" t="s">
        <v>107</v>
      </c>
      <c r="D31" s="181" t="s">
        <v>260</v>
      </c>
      <c r="E31" s="181" t="s">
        <v>109</v>
      </c>
      <c r="F31" s="181" t="s">
        <v>261</v>
      </c>
    </row>
    <row r="32" spans="1:6" s="197" customFormat="1" ht="119.25" customHeight="1" x14ac:dyDescent="0.25">
      <c r="A32" s="4">
        <f t="shared" si="0"/>
        <v>13</v>
      </c>
      <c r="B32" s="196"/>
      <c r="C32" s="181" t="s">
        <v>111</v>
      </c>
      <c r="D32" s="181" t="s">
        <v>112</v>
      </c>
      <c r="E32" s="181" t="s">
        <v>109</v>
      </c>
      <c r="F32" s="181" t="s">
        <v>262</v>
      </c>
    </row>
    <row r="33" spans="1:6" s="197" customFormat="1" ht="50" x14ac:dyDescent="0.25">
      <c r="A33" s="4">
        <f t="shared" si="0"/>
        <v>14</v>
      </c>
      <c r="B33" s="196"/>
      <c r="C33" s="181" t="s">
        <v>114</v>
      </c>
      <c r="D33" s="181" t="s">
        <v>115</v>
      </c>
      <c r="E33" s="181" t="s">
        <v>116</v>
      </c>
      <c r="F33" s="181" t="s">
        <v>263</v>
      </c>
    </row>
  </sheetData>
  <conditionalFormatting sqref="A2:F19 A20 E20:F20 A21:E22 F21:F27 B23:E23 A23:A33 E24:E27">
    <cfRule type="expression" dxfId="3" priority="2">
      <formula>#REF!="N"</formula>
    </cfRule>
  </conditionalFormatting>
  <dataValidations count="1">
    <dataValidation type="list" allowBlank="1" showInputMessage="1" showErrorMessage="1" sqref="B2:B23" xr:uid="{00000000-0002-0000-0300-000001000000}">
      <formula1>#REF!</formula1>
    </dataValidation>
  </dataValidations>
  <printOptions horizontalCentered="1"/>
  <pageMargins left="0.25" right="0.25" top="0.75" bottom="0.75" header="0.3" footer="0.3"/>
  <pageSetup scale="72" fitToHeight="4" orientation="landscape" r:id="rId1"/>
  <headerFooter>
    <oddHeader>&amp;C&amp;"Arial,Bold"&amp;12IRP 24 - Hazard Register</oddHeader>
    <oddFooter>&amp;L&amp;P&amp;N&amp;C&amp;D&amp;R&amp;F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34"/>
  <sheetViews>
    <sheetView zoomScale="85" zoomScaleNormal="85" workbookViewId="0">
      <pane xSplit="1" ySplit="1" topLeftCell="B2" activePane="bottomRight" state="frozen"/>
      <selection pane="topRight" activeCell="E1" sqref="E1"/>
      <selection pane="bottomLeft" activeCell="A3" sqref="A3"/>
      <selection pane="bottomRight" activeCell="H5" sqref="H5"/>
    </sheetView>
  </sheetViews>
  <sheetFormatPr defaultColWidth="8.81640625" defaultRowHeight="12.5" x14ac:dyDescent="0.25"/>
  <cols>
    <col min="1" max="1" width="9.1796875" style="188" customWidth="1"/>
    <col min="2" max="2" width="23.1796875" style="185" customWidth="1"/>
    <col min="3" max="3" width="49.453125" style="185" customWidth="1"/>
    <col min="4" max="4" width="55" style="185" customWidth="1"/>
    <col min="5" max="5" width="64" style="185" customWidth="1"/>
    <col min="6" max="16384" width="8.81640625" style="185"/>
  </cols>
  <sheetData>
    <row r="1" spans="1:7" ht="39" x14ac:dyDescent="0.35">
      <c r="A1" s="183" t="s">
        <v>3</v>
      </c>
      <c r="B1" s="184" t="s">
        <v>264</v>
      </c>
      <c r="C1" s="184" t="s">
        <v>265</v>
      </c>
      <c r="D1" s="184" t="s">
        <v>266</v>
      </c>
      <c r="E1" s="216" t="s">
        <v>267</v>
      </c>
      <c r="F1" s="200"/>
      <c r="G1"/>
    </row>
    <row r="2" spans="1:7" ht="37.5" x14ac:dyDescent="0.25">
      <c r="A2" s="199">
        <v>1</v>
      </c>
      <c r="B2" s="190" t="s">
        <v>268</v>
      </c>
      <c r="C2" s="190" t="s">
        <v>269</v>
      </c>
      <c r="D2" s="190" t="s">
        <v>270</v>
      </c>
      <c r="E2" s="191" t="s">
        <v>271</v>
      </c>
      <c r="F2" s="200"/>
      <c r="G2" s="200"/>
    </row>
    <row r="3" spans="1:7" ht="37.5" x14ac:dyDescent="0.25">
      <c r="A3" s="199">
        <f>A2+1</f>
        <v>2</v>
      </c>
      <c r="B3" s="190" t="s">
        <v>272</v>
      </c>
      <c r="C3" s="190" t="s">
        <v>273</v>
      </c>
      <c r="D3" s="190" t="s">
        <v>270</v>
      </c>
      <c r="E3" s="191" t="s">
        <v>274</v>
      </c>
      <c r="F3" s="200"/>
      <c r="G3" s="200"/>
    </row>
    <row r="4" spans="1:7" ht="62.5" x14ac:dyDescent="0.25">
      <c r="A4" s="199">
        <f t="shared" ref="A4:A9" si="0">+A3+1</f>
        <v>3</v>
      </c>
      <c r="B4" s="190" t="s">
        <v>275</v>
      </c>
      <c r="C4" s="190" t="s">
        <v>276</v>
      </c>
      <c r="D4" s="190" t="s">
        <v>270</v>
      </c>
      <c r="E4" s="191" t="s">
        <v>277</v>
      </c>
      <c r="F4" s="200"/>
      <c r="G4" s="200"/>
    </row>
    <row r="5" spans="1:7" ht="50" x14ac:dyDescent="0.25">
      <c r="A5" s="199">
        <f>A4+1</f>
        <v>4</v>
      </c>
      <c r="B5" s="180" t="s">
        <v>278</v>
      </c>
      <c r="C5" s="189" t="s">
        <v>279</v>
      </c>
      <c r="D5" s="190" t="s">
        <v>270</v>
      </c>
      <c r="E5" s="191" t="s">
        <v>280</v>
      </c>
      <c r="F5" s="200"/>
      <c r="G5" s="200"/>
    </row>
    <row r="6" spans="1:7" ht="50" x14ac:dyDescent="0.25">
      <c r="A6" s="199">
        <f t="shared" si="0"/>
        <v>5</v>
      </c>
      <c r="B6" s="180" t="s">
        <v>281</v>
      </c>
      <c r="C6" s="189" t="s">
        <v>282</v>
      </c>
      <c r="D6" s="190" t="s">
        <v>270</v>
      </c>
      <c r="E6" s="191" t="s">
        <v>280</v>
      </c>
      <c r="F6" s="200"/>
      <c r="G6" s="200"/>
    </row>
    <row r="7" spans="1:7" s="186" customFormat="1" ht="50" x14ac:dyDescent="0.35">
      <c r="A7" s="214">
        <f t="shared" si="0"/>
        <v>6</v>
      </c>
      <c r="B7" s="180" t="s">
        <v>283</v>
      </c>
      <c r="C7" s="180" t="s">
        <v>284</v>
      </c>
      <c r="D7" s="181" t="s">
        <v>270</v>
      </c>
      <c r="E7" s="178" t="s">
        <v>285</v>
      </c>
      <c r="F7" s="208"/>
      <c r="G7" s="205"/>
    </row>
    <row r="8" spans="1:7" ht="50" x14ac:dyDescent="0.25">
      <c r="A8" s="214">
        <f t="shared" si="0"/>
        <v>7</v>
      </c>
      <c r="B8" s="180" t="s">
        <v>286</v>
      </c>
      <c r="C8" s="180" t="s">
        <v>287</v>
      </c>
      <c r="D8" s="181" t="s">
        <v>270</v>
      </c>
      <c r="E8" s="178" t="s">
        <v>288</v>
      </c>
      <c r="F8" s="200"/>
      <c r="G8" s="200"/>
    </row>
    <row r="9" spans="1:7" ht="25" x14ac:dyDescent="0.25">
      <c r="A9" s="214">
        <f t="shared" si="0"/>
        <v>8</v>
      </c>
      <c r="B9" s="180" t="s">
        <v>289</v>
      </c>
      <c r="C9" s="180" t="s">
        <v>290</v>
      </c>
      <c r="D9" s="181" t="s">
        <v>270</v>
      </c>
      <c r="E9" s="181" t="s">
        <v>291</v>
      </c>
      <c r="F9" s="200"/>
      <c r="G9" s="200"/>
    </row>
    <row r="10" spans="1:7" ht="25" x14ac:dyDescent="0.25">
      <c r="A10" s="215">
        <v>9</v>
      </c>
      <c r="B10" s="180" t="s">
        <v>292</v>
      </c>
      <c r="C10" s="180" t="s">
        <v>293</v>
      </c>
      <c r="D10" s="180" t="s">
        <v>294</v>
      </c>
      <c r="E10" s="193" t="s">
        <v>295</v>
      </c>
      <c r="F10" s="200"/>
      <c r="G10" s="200"/>
    </row>
    <row r="11" spans="1:7" ht="37.5" x14ac:dyDescent="0.25">
      <c r="A11" s="215">
        <v>10</v>
      </c>
      <c r="B11" s="180" t="s">
        <v>296</v>
      </c>
      <c r="C11" s="193" t="s">
        <v>297</v>
      </c>
      <c r="D11" s="193" t="s">
        <v>298</v>
      </c>
      <c r="E11" s="193" t="s">
        <v>299</v>
      </c>
      <c r="F11" s="200"/>
      <c r="G11" s="200"/>
    </row>
    <row r="12" spans="1:7" x14ac:dyDescent="0.25">
      <c r="A12" s="206"/>
      <c r="B12" s="187"/>
      <c r="C12" s="200"/>
      <c r="D12" s="200"/>
      <c r="E12" s="200"/>
      <c r="F12" s="200"/>
      <c r="G12" s="200"/>
    </row>
    <row r="13" spans="1:7" x14ac:dyDescent="0.25">
      <c r="A13" s="206"/>
      <c r="B13" s="187"/>
      <c r="C13" s="200"/>
      <c r="D13" s="200"/>
      <c r="E13" s="200"/>
      <c r="F13" s="200"/>
      <c r="G13" s="200"/>
    </row>
    <row r="14" spans="1:7" x14ac:dyDescent="0.25">
      <c r="A14" s="206"/>
      <c r="B14" s="187"/>
      <c r="C14" s="200"/>
      <c r="D14" s="200"/>
      <c r="E14" s="200"/>
      <c r="F14" s="200"/>
      <c r="G14" s="200"/>
    </row>
    <row r="15" spans="1:7" x14ac:dyDescent="0.25">
      <c r="A15" s="206"/>
      <c r="B15" s="207"/>
      <c r="C15" s="200"/>
      <c r="D15" s="200"/>
      <c r="E15" s="200"/>
      <c r="F15" s="200"/>
      <c r="G15" s="200"/>
    </row>
    <row r="16" spans="1:7" x14ac:dyDescent="0.25">
      <c r="A16" s="206"/>
      <c r="B16" s="207"/>
      <c r="C16" s="200"/>
      <c r="D16" s="200"/>
      <c r="E16" s="200"/>
      <c r="F16" s="200"/>
      <c r="G16" s="200"/>
    </row>
    <row r="17" spans="2:5" x14ac:dyDescent="0.25">
      <c r="B17" s="207"/>
      <c r="C17" s="200"/>
      <c r="D17" s="200"/>
      <c r="E17" s="200"/>
    </row>
    <row r="18" spans="2:5" x14ac:dyDescent="0.25">
      <c r="B18" s="207"/>
      <c r="C18" s="200"/>
      <c r="D18" s="200"/>
      <c r="E18" s="200"/>
    </row>
    <row r="19" spans="2:5" x14ac:dyDescent="0.25">
      <c r="B19" s="207"/>
      <c r="C19" s="200"/>
      <c r="D19" s="200"/>
      <c r="E19" s="200"/>
    </row>
    <row r="20" spans="2:5" x14ac:dyDescent="0.25">
      <c r="B20" s="207"/>
      <c r="C20" s="200"/>
      <c r="D20" s="200"/>
      <c r="E20" s="200"/>
    </row>
    <row r="21" spans="2:5" x14ac:dyDescent="0.25">
      <c r="B21" s="207"/>
      <c r="C21" s="200"/>
      <c r="D21" s="200"/>
      <c r="E21" s="200"/>
    </row>
    <row r="22" spans="2:5" x14ac:dyDescent="0.25">
      <c r="B22" s="207"/>
      <c r="C22" s="200"/>
      <c r="D22" s="200"/>
      <c r="E22" s="200"/>
    </row>
    <row r="23" spans="2:5" x14ac:dyDescent="0.25">
      <c r="B23" s="207"/>
      <c r="C23" s="200"/>
      <c r="D23" s="200"/>
      <c r="E23" s="200"/>
    </row>
    <row r="24" spans="2:5" x14ac:dyDescent="0.25">
      <c r="B24" s="207"/>
      <c r="C24" s="200"/>
      <c r="D24" s="200"/>
      <c r="E24" s="200"/>
    </row>
    <row r="25" spans="2:5" x14ac:dyDescent="0.25">
      <c r="B25" s="207"/>
      <c r="C25" s="200"/>
      <c r="D25" s="200"/>
      <c r="E25" s="200"/>
    </row>
    <row r="26" spans="2:5" x14ac:dyDescent="0.25">
      <c r="B26" s="207"/>
      <c r="C26" s="200"/>
      <c r="D26" s="200"/>
      <c r="E26" s="200"/>
    </row>
    <row r="27" spans="2:5" x14ac:dyDescent="0.25">
      <c r="B27" s="207"/>
      <c r="C27" s="200"/>
      <c r="D27" s="200"/>
      <c r="E27" s="200"/>
    </row>
    <row r="28" spans="2:5" x14ac:dyDescent="0.25">
      <c r="B28" s="207"/>
      <c r="C28" s="200"/>
      <c r="D28" s="200"/>
      <c r="E28" s="200"/>
    </row>
    <row r="29" spans="2:5" x14ac:dyDescent="0.25">
      <c r="B29" s="207"/>
      <c r="C29" s="200"/>
      <c r="D29" s="200"/>
      <c r="E29" s="200"/>
    </row>
    <row r="30" spans="2:5" x14ac:dyDescent="0.25">
      <c r="B30" s="207"/>
      <c r="C30" s="200"/>
      <c r="D30" s="200"/>
      <c r="E30" s="200"/>
    </row>
    <row r="31" spans="2:5" x14ac:dyDescent="0.25">
      <c r="B31" s="207"/>
      <c r="C31" s="200"/>
      <c r="D31" s="200"/>
      <c r="E31" s="200"/>
    </row>
    <row r="32" spans="2:5" x14ac:dyDescent="0.25">
      <c r="B32" s="207"/>
      <c r="C32" s="200"/>
      <c r="D32" s="200"/>
      <c r="E32" s="200"/>
    </row>
    <row r="33" spans="2:5" x14ac:dyDescent="0.25">
      <c r="B33" s="207"/>
      <c r="C33" s="200"/>
      <c r="D33" s="200"/>
      <c r="E33" s="200"/>
    </row>
    <row r="34" spans="2:5" x14ac:dyDescent="0.25">
      <c r="B34" s="207"/>
      <c r="C34" s="200"/>
      <c r="D34" s="200"/>
      <c r="E34" s="200"/>
    </row>
  </sheetData>
  <pageMargins left="0.7" right="0.7" top="0.75" bottom="0.75" header="0.3" footer="0.3"/>
  <pageSetup orientation="portrait" horizontalDpi="360" verticalDpi="360"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F6288-8C56-43FB-8807-8B1960A4B263}">
  <dimension ref="A1:E28"/>
  <sheetViews>
    <sheetView zoomScale="80" zoomScaleNormal="80" workbookViewId="0">
      <pane xSplit="1" ySplit="1" topLeftCell="B6" activePane="bottomRight" state="frozen"/>
      <selection pane="topRight" activeCell="E1" sqref="E1"/>
      <selection pane="bottomLeft" activeCell="A3" sqref="A3"/>
      <selection pane="bottomRight" activeCell="F1" sqref="F1"/>
    </sheetView>
  </sheetViews>
  <sheetFormatPr defaultColWidth="8.81640625" defaultRowHeight="12.5" x14ac:dyDescent="0.25"/>
  <cols>
    <col min="1" max="1" width="9.1796875" style="188" customWidth="1"/>
    <col min="2" max="2" width="23.1796875" style="185" customWidth="1"/>
    <col min="3" max="3" width="49.453125" style="185" customWidth="1"/>
    <col min="4" max="4" width="55" style="185" customWidth="1"/>
    <col min="5" max="5" width="64" style="185" customWidth="1"/>
    <col min="6" max="16384" width="8.81640625" style="185"/>
  </cols>
  <sheetData>
    <row r="1" spans="1:5" ht="39" x14ac:dyDescent="0.25">
      <c r="A1" s="183" t="s">
        <v>3</v>
      </c>
      <c r="B1" s="184" t="s">
        <v>264</v>
      </c>
      <c r="C1" s="184" t="s">
        <v>265</v>
      </c>
      <c r="D1" s="184" t="s">
        <v>266</v>
      </c>
      <c r="E1" s="184" t="s">
        <v>300</v>
      </c>
    </row>
    <row r="2" spans="1:5" ht="50" x14ac:dyDescent="0.25">
      <c r="A2" s="199">
        <v>1</v>
      </c>
      <c r="B2" s="190" t="s">
        <v>301</v>
      </c>
      <c r="C2" s="190" t="s">
        <v>302</v>
      </c>
      <c r="D2" s="190" t="s">
        <v>303</v>
      </c>
      <c r="E2" s="191" t="s">
        <v>280</v>
      </c>
    </row>
    <row r="3" spans="1:5" ht="50" x14ac:dyDescent="0.25">
      <c r="A3" s="199">
        <f t="shared" ref="A3:A7" si="0">+A2+1</f>
        <v>2</v>
      </c>
      <c r="B3" s="190" t="s">
        <v>304</v>
      </c>
      <c r="C3" s="190" t="s">
        <v>305</v>
      </c>
      <c r="D3" s="190" t="s">
        <v>303</v>
      </c>
      <c r="E3" s="191" t="s">
        <v>306</v>
      </c>
    </row>
    <row r="4" spans="1:5" ht="50" x14ac:dyDescent="0.25">
      <c r="A4" s="199">
        <f t="shared" si="0"/>
        <v>3</v>
      </c>
      <c r="B4" s="190" t="s">
        <v>307</v>
      </c>
      <c r="C4" s="190" t="s">
        <v>305</v>
      </c>
      <c r="D4" s="190" t="s">
        <v>303</v>
      </c>
      <c r="E4" s="191" t="s">
        <v>308</v>
      </c>
    </row>
    <row r="5" spans="1:5" ht="67.5" customHeight="1" x14ac:dyDescent="0.25">
      <c r="A5" s="199">
        <f t="shared" si="0"/>
        <v>4</v>
      </c>
      <c r="B5" s="190" t="s">
        <v>309</v>
      </c>
      <c r="C5" s="190" t="s">
        <v>305</v>
      </c>
      <c r="D5" s="190" t="s">
        <v>303</v>
      </c>
      <c r="E5" s="191" t="s">
        <v>310</v>
      </c>
    </row>
    <row r="6" spans="1:5" ht="50" x14ac:dyDescent="0.25">
      <c r="A6" s="199">
        <f t="shared" si="0"/>
        <v>5</v>
      </c>
      <c r="B6" s="190" t="s">
        <v>311</v>
      </c>
      <c r="C6" s="181" t="s">
        <v>312</v>
      </c>
      <c r="D6" s="190" t="s">
        <v>303</v>
      </c>
      <c r="E6" s="195" t="s">
        <v>313</v>
      </c>
    </row>
    <row r="7" spans="1:5" ht="75" x14ac:dyDescent="0.25">
      <c r="A7" s="199">
        <f t="shared" si="0"/>
        <v>6</v>
      </c>
      <c r="B7" s="190" t="s">
        <v>314</v>
      </c>
      <c r="C7" s="190" t="s">
        <v>305</v>
      </c>
      <c r="D7" s="190" t="s">
        <v>303</v>
      </c>
      <c r="E7" s="191" t="s">
        <v>315</v>
      </c>
    </row>
    <row r="8" spans="1:5" ht="37.5" x14ac:dyDescent="0.25">
      <c r="A8" s="217">
        <v>7</v>
      </c>
      <c r="B8" s="180" t="s">
        <v>316</v>
      </c>
      <c r="C8" s="218" t="s">
        <v>317</v>
      </c>
      <c r="D8" s="193" t="s">
        <v>318</v>
      </c>
      <c r="E8" s="218" t="s">
        <v>319</v>
      </c>
    </row>
    <row r="9" spans="1:5" x14ac:dyDescent="0.25">
      <c r="A9" s="206"/>
      <c r="B9" s="207"/>
      <c r="C9" s="200"/>
      <c r="D9" s="200"/>
      <c r="E9" s="200"/>
    </row>
    <row r="10" spans="1:5" x14ac:dyDescent="0.25">
      <c r="A10" s="206"/>
      <c r="B10" s="207"/>
      <c r="C10" s="200"/>
      <c r="D10" s="200"/>
      <c r="E10" s="200"/>
    </row>
    <row r="11" spans="1:5" x14ac:dyDescent="0.25">
      <c r="A11" s="206"/>
      <c r="B11" s="207"/>
      <c r="C11" s="200"/>
      <c r="D11" s="200"/>
      <c r="E11" s="200"/>
    </row>
    <row r="12" spans="1:5" x14ac:dyDescent="0.25">
      <c r="A12" s="206"/>
      <c r="B12" s="207"/>
      <c r="C12" s="200"/>
      <c r="D12" s="200"/>
      <c r="E12" s="200"/>
    </row>
    <row r="13" spans="1:5" x14ac:dyDescent="0.25">
      <c r="A13" s="206"/>
      <c r="B13" s="207"/>
      <c r="C13" s="200"/>
      <c r="D13" s="200"/>
      <c r="E13" s="200"/>
    </row>
    <row r="14" spans="1:5" x14ac:dyDescent="0.25">
      <c r="A14" s="206"/>
      <c r="B14" s="207"/>
      <c r="C14" s="200"/>
      <c r="D14" s="200"/>
      <c r="E14" s="200"/>
    </row>
    <row r="15" spans="1:5" x14ac:dyDescent="0.25">
      <c r="A15" s="206"/>
      <c r="B15" s="207"/>
      <c r="C15" s="200"/>
      <c r="D15" s="200"/>
      <c r="E15" s="200"/>
    </row>
    <row r="16" spans="1:5" x14ac:dyDescent="0.25">
      <c r="A16" s="206"/>
      <c r="B16" s="207"/>
      <c r="C16" s="200"/>
      <c r="D16" s="200"/>
      <c r="E16" s="200"/>
    </row>
    <row r="17" spans="2:5" x14ac:dyDescent="0.25">
      <c r="B17" s="207"/>
      <c r="C17" s="200"/>
      <c r="D17" s="200"/>
      <c r="E17" s="200"/>
    </row>
    <row r="18" spans="2:5" x14ac:dyDescent="0.25">
      <c r="B18" s="207"/>
      <c r="C18" s="200"/>
      <c r="D18" s="200"/>
      <c r="E18" s="200"/>
    </row>
    <row r="19" spans="2:5" x14ac:dyDescent="0.25">
      <c r="B19" s="207"/>
      <c r="C19" s="200"/>
      <c r="D19" s="200"/>
      <c r="E19" s="200"/>
    </row>
    <row r="20" spans="2:5" x14ac:dyDescent="0.25">
      <c r="B20" s="207"/>
      <c r="C20" s="200"/>
      <c r="D20" s="200"/>
      <c r="E20" s="200"/>
    </row>
    <row r="21" spans="2:5" x14ac:dyDescent="0.25">
      <c r="B21" s="207"/>
      <c r="C21" s="200"/>
      <c r="D21" s="200"/>
      <c r="E21" s="200"/>
    </row>
    <row r="22" spans="2:5" x14ac:dyDescent="0.25">
      <c r="B22" s="207"/>
      <c r="C22" s="200"/>
      <c r="D22" s="200"/>
      <c r="E22" s="200"/>
    </row>
    <row r="23" spans="2:5" x14ac:dyDescent="0.25">
      <c r="B23" s="207"/>
      <c r="C23" s="200"/>
      <c r="D23" s="200"/>
      <c r="E23" s="200"/>
    </row>
    <row r="24" spans="2:5" x14ac:dyDescent="0.25">
      <c r="B24" s="207"/>
      <c r="C24" s="200"/>
      <c r="D24" s="200"/>
      <c r="E24" s="200"/>
    </row>
    <row r="25" spans="2:5" x14ac:dyDescent="0.25">
      <c r="B25" s="207"/>
      <c r="C25" s="200"/>
      <c r="D25" s="200"/>
      <c r="E25" s="200"/>
    </row>
    <row r="26" spans="2:5" x14ac:dyDescent="0.25">
      <c r="B26" s="207"/>
      <c r="C26" s="200"/>
      <c r="D26" s="200"/>
      <c r="E26" s="200"/>
    </row>
    <row r="27" spans="2:5" x14ac:dyDescent="0.25">
      <c r="B27" s="207"/>
      <c r="C27" s="200"/>
      <c r="D27" s="200"/>
      <c r="E27" s="200"/>
    </row>
    <row r="28" spans="2:5" x14ac:dyDescent="0.25">
      <c r="B28" s="207"/>
      <c r="C28" s="200"/>
      <c r="D28" s="200"/>
      <c r="E28" s="200"/>
    </row>
  </sheetData>
  <pageMargins left="0.7" right="0.7" top="0.75" bottom="0.75" header="0.3" footer="0.3"/>
  <pageSetup orientation="portrait" horizontalDpi="360" verticalDpi="36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U53"/>
  <sheetViews>
    <sheetView showGridLines="0" zoomScaleNormal="100" workbookViewId="0">
      <selection activeCell="W39" sqref="W39"/>
    </sheetView>
  </sheetViews>
  <sheetFormatPr defaultColWidth="9.1796875" defaultRowHeight="12.5" x14ac:dyDescent="0.25"/>
  <cols>
    <col min="1" max="1" width="0.54296875" style="47" customWidth="1"/>
    <col min="2" max="4" width="2.7265625" style="47" customWidth="1"/>
    <col min="5" max="6" width="1.7265625" style="47" customWidth="1"/>
    <col min="7" max="9" width="2.7265625" style="47" customWidth="1"/>
    <col min="10" max="11" width="1.7265625" style="47" customWidth="1"/>
    <col min="12" max="16" width="2.7265625" style="47" customWidth="1"/>
    <col min="17" max="17" width="1.54296875" style="47" customWidth="1"/>
    <col min="18" max="18" width="28" style="47" customWidth="1"/>
    <col min="19" max="19" width="8.7265625" style="47" customWidth="1"/>
    <col min="20" max="20" width="12.26953125" style="47" customWidth="1"/>
    <col min="21" max="21" width="7.1796875" style="47" customWidth="1"/>
    <col min="22" max="16384" width="9.1796875" style="47"/>
  </cols>
  <sheetData>
    <row r="1" spans="2:21" ht="15.5" x14ac:dyDescent="0.35">
      <c r="B1" s="44" t="s">
        <v>320</v>
      </c>
      <c r="C1" s="44"/>
      <c r="D1" s="44"/>
      <c r="E1" s="44"/>
      <c r="F1" s="44"/>
      <c r="G1" s="44"/>
      <c r="H1" s="44"/>
      <c r="I1" s="44"/>
      <c r="J1" s="44"/>
      <c r="K1" s="45"/>
      <c r="L1" s="46"/>
      <c r="M1" s="46"/>
      <c r="N1" s="46"/>
      <c r="O1" s="168"/>
      <c r="P1" s="168"/>
      <c r="Q1" s="168"/>
      <c r="S1" s="48" t="s">
        <v>321</v>
      </c>
      <c r="T1" s="134"/>
    </row>
    <row r="2" spans="2:21" x14ac:dyDescent="0.25">
      <c r="B2" s="49"/>
      <c r="C2" s="49"/>
      <c r="D2" s="49"/>
      <c r="E2" s="49"/>
      <c r="F2" s="49"/>
      <c r="G2" s="49"/>
      <c r="H2" s="49"/>
      <c r="I2" s="49"/>
      <c r="J2" s="49"/>
      <c r="K2" s="49"/>
      <c r="L2" s="49"/>
      <c r="M2" s="49"/>
      <c r="N2" s="49"/>
      <c r="O2" s="49"/>
      <c r="P2" s="49"/>
      <c r="Q2" s="49"/>
      <c r="R2" s="49"/>
      <c r="S2" s="49"/>
      <c r="T2" s="49"/>
      <c r="U2" s="49"/>
    </row>
    <row r="3" spans="2:21" x14ac:dyDescent="0.25">
      <c r="C3" s="49"/>
      <c r="D3" s="49"/>
      <c r="E3" s="49"/>
      <c r="F3" s="49"/>
      <c r="G3" s="48" t="s">
        <v>322</v>
      </c>
      <c r="H3" s="50"/>
      <c r="I3" s="50"/>
      <c r="J3" s="50"/>
      <c r="K3" s="50"/>
      <c r="L3" s="50"/>
      <c r="M3" s="50"/>
      <c r="N3" s="49"/>
      <c r="O3" s="49"/>
      <c r="P3" s="49"/>
      <c r="R3" s="223"/>
      <c r="S3" s="49"/>
      <c r="T3" s="49"/>
      <c r="U3" s="49"/>
    </row>
    <row r="4" spans="2:21" x14ac:dyDescent="0.25">
      <c r="B4" s="51"/>
      <c r="C4" s="49"/>
      <c r="D4" s="49"/>
      <c r="E4" s="49"/>
      <c r="F4" s="49"/>
      <c r="G4" s="48" t="s">
        <v>323</v>
      </c>
      <c r="H4" s="52"/>
      <c r="I4" s="52"/>
      <c r="J4" s="52"/>
      <c r="K4" s="52"/>
      <c r="L4" s="52"/>
      <c r="M4" s="52"/>
      <c r="N4" s="49"/>
      <c r="O4" s="49"/>
      <c r="P4" s="49"/>
      <c r="Q4" s="48"/>
      <c r="R4" s="223"/>
      <c r="S4" s="49"/>
      <c r="T4" s="49"/>
      <c r="U4" s="49"/>
    </row>
    <row r="5" spans="2:21" x14ac:dyDescent="0.25">
      <c r="C5" s="49"/>
      <c r="D5" s="49"/>
      <c r="F5" s="49"/>
      <c r="G5" s="48" t="s">
        <v>324</v>
      </c>
      <c r="H5" s="50" t="s">
        <v>325</v>
      </c>
      <c r="I5" s="50"/>
      <c r="J5" s="50"/>
      <c r="K5" s="50"/>
      <c r="L5" s="50"/>
      <c r="M5" s="50"/>
      <c r="N5" s="49"/>
      <c r="O5" s="49"/>
      <c r="P5" s="49"/>
      <c r="R5" s="224"/>
      <c r="S5" s="49"/>
      <c r="T5" s="49"/>
      <c r="U5" s="49"/>
    </row>
    <row r="6" spans="2:21" ht="13" x14ac:dyDescent="0.3">
      <c r="C6" s="49"/>
      <c r="D6" s="49"/>
      <c r="F6" s="49"/>
      <c r="G6" s="48"/>
      <c r="H6" s="49"/>
      <c r="I6" s="49"/>
      <c r="J6" s="49"/>
      <c r="K6" s="49"/>
      <c r="L6" s="49"/>
      <c r="M6" s="49"/>
      <c r="N6" s="49"/>
      <c r="O6" s="49"/>
      <c r="P6" s="49"/>
      <c r="R6" s="148"/>
      <c r="S6" s="49"/>
      <c r="T6" s="49"/>
      <c r="U6" s="49"/>
    </row>
    <row r="7" spans="2:21" x14ac:dyDescent="0.25">
      <c r="B7" s="49"/>
      <c r="C7" s="49"/>
      <c r="D7" s="49"/>
      <c r="E7" s="49"/>
      <c r="F7" s="49"/>
      <c r="G7" s="49"/>
      <c r="H7" s="49"/>
      <c r="I7" s="49"/>
      <c r="J7" s="49"/>
      <c r="K7" s="49"/>
      <c r="L7" s="49"/>
      <c r="M7" s="49"/>
      <c r="N7" s="49"/>
      <c r="O7" s="49"/>
      <c r="P7" s="49"/>
      <c r="Q7" s="49"/>
      <c r="R7" s="49"/>
      <c r="S7" s="49"/>
      <c r="T7" s="49"/>
      <c r="U7" s="150"/>
    </row>
    <row r="8" spans="2:21" ht="13" x14ac:dyDescent="0.3">
      <c r="B8" s="53"/>
      <c r="C8" s="54"/>
      <c r="D8" s="54"/>
      <c r="E8" s="54"/>
      <c r="F8" s="54"/>
      <c r="G8" s="54"/>
      <c r="H8" s="54"/>
      <c r="I8" s="54"/>
      <c r="J8" s="54"/>
      <c r="K8" s="54"/>
      <c r="L8" s="54"/>
      <c r="M8" s="54"/>
      <c r="N8" s="54"/>
      <c r="O8" s="54"/>
      <c r="P8" s="55"/>
      <c r="R8" s="56"/>
      <c r="S8" s="57" t="s">
        <v>326</v>
      </c>
      <c r="T8" s="162" t="s">
        <v>327</v>
      </c>
    </row>
    <row r="9" spans="2:21" ht="13" x14ac:dyDescent="0.3">
      <c r="B9" s="59"/>
      <c r="C9" s="60"/>
      <c r="D9" s="61" t="s">
        <v>328</v>
      </c>
      <c r="E9" s="62"/>
      <c r="F9" s="62"/>
      <c r="G9" s="62"/>
      <c r="H9" s="62"/>
      <c r="I9" s="60"/>
      <c r="J9" s="60"/>
      <c r="K9" s="60"/>
      <c r="L9" s="62"/>
      <c r="M9" s="60"/>
      <c r="N9" s="60"/>
      <c r="O9" s="60"/>
      <c r="P9" s="63"/>
      <c r="R9" s="64" t="s">
        <v>329</v>
      </c>
      <c r="S9" s="65" t="s">
        <v>330</v>
      </c>
      <c r="T9" s="163" t="s">
        <v>331</v>
      </c>
    </row>
    <row r="10" spans="2:21" x14ac:dyDescent="0.25">
      <c r="B10" s="67"/>
      <c r="C10" s="68"/>
      <c r="D10" s="68"/>
      <c r="E10" s="68"/>
      <c r="F10" s="68"/>
      <c r="G10" s="68"/>
      <c r="H10" s="68"/>
      <c r="I10" s="68"/>
      <c r="J10" s="68"/>
      <c r="K10" s="68"/>
      <c r="L10" s="68"/>
      <c r="M10" s="68"/>
      <c r="N10" s="68"/>
      <c r="O10" s="68"/>
      <c r="P10" s="69"/>
      <c r="R10" s="70"/>
      <c r="S10" s="71" t="s">
        <v>332</v>
      </c>
      <c r="T10" s="164" t="s">
        <v>332</v>
      </c>
    </row>
    <row r="11" spans="2:21" x14ac:dyDescent="0.25">
      <c r="B11" s="73"/>
      <c r="C11" s="82"/>
      <c r="D11" s="82"/>
      <c r="E11" s="82"/>
      <c r="F11" s="82"/>
      <c r="G11" s="82"/>
      <c r="H11" s="82"/>
      <c r="I11" s="82"/>
      <c r="J11" s="82"/>
      <c r="K11" s="82"/>
      <c r="L11" s="82"/>
      <c r="M11" s="82"/>
      <c r="N11" s="82"/>
      <c r="O11" s="82"/>
      <c r="P11" s="83"/>
      <c r="R11" s="78" t="s">
        <v>333</v>
      </c>
      <c r="S11" s="79">
        <v>21</v>
      </c>
      <c r="T11" s="165">
        <v>18</v>
      </c>
    </row>
    <row r="12" spans="2:21" x14ac:dyDescent="0.25">
      <c r="B12" s="73"/>
      <c r="C12" s="82"/>
      <c r="D12" s="82"/>
      <c r="E12" s="82"/>
      <c r="F12" s="82"/>
      <c r="G12" s="90">
        <v>1</v>
      </c>
      <c r="H12" s="91"/>
      <c r="I12" s="82"/>
      <c r="J12" s="82"/>
      <c r="K12" s="82"/>
      <c r="L12" s="82"/>
      <c r="M12" s="82"/>
      <c r="N12" s="82"/>
      <c r="O12" s="82"/>
      <c r="P12" s="83"/>
      <c r="R12" s="78" t="s">
        <v>334</v>
      </c>
      <c r="S12" s="79">
        <v>21</v>
      </c>
      <c r="T12" s="165">
        <v>18</v>
      </c>
    </row>
    <row r="13" spans="2:21" x14ac:dyDescent="0.25">
      <c r="B13" s="73"/>
      <c r="C13" s="82"/>
      <c r="D13" s="82"/>
      <c r="E13" s="82"/>
      <c r="F13" s="82"/>
      <c r="G13" s="90"/>
      <c r="H13" s="86"/>
      <c r="I13" s="87"/>
      <c r="J13" s="87"/>
      <c r="K13" s="87"/>
      <c r="L13" s="91"/>
      <c r="M13" s="87"/>
      <c r="N13" s="89"/>
      <c r="O13" s="89"/>
      <c r="P13" s="83"/>
      <c r="R13" s="78" t="s">
        <v>335</v>
      </c>
      <c r="S13" s="79">
        <v>4</v>
      </c>
      <c r="T13" s="165">
        <v>4</v>
      </c>
    </row>
    <row r="14" spans="2:21" x14ac:dyDescent="0.25">
      <c r="B14" s="73"/>
      <c r="C14" s="82"/>
      <c r="D14" s="82"/>
      <c r="E14" s="82"/>
      <c r="F14" s="82"/>
      <c r="G14" s="90"/>
      <c r="H14" s="85"/>
      <c r="I14" s="82"/>
      <c r="J14" s="82"/>
      <c r="K14" s="82"/>
      <c r="L14" s="82"/>
      <c r="M14" s="92"/>
      <c r="N14" s="82"/>
      <c r="O14" s="86"/>
      <c r="P14" s="83"/>
      <c r="R14" s="78" t="s">
        <v>336</v>
      </c>
      <c r="S14" s="79" t="s">
        <v>337</v>
      </c>
      <c r="T14" s="165" t="s">
        <v>337</v>
      </c>
    </row>
    <row r="15" spans="2:21" x14ac:dyDescent="0.25">
      <c r="B15" s="73"/>
      <c r="C15" s="82"/>
      <c r="D15" s="82"/>
      <c r="E15" s="82"/>
      <c r="F15" s="84">
        <v>2</v>
      </c>
      <c r="G15" s="93"/>
      <c r="H15" s="94"/>
      <c r="I15" s="95"/>
      <c r="J15" s="82"/>
      <c r="K15" s="82"/>
      <c r="L15" s="82"/>
      <c r="M15" s="83"/>
      <c r="N15" s="82"/>
      <c r="O15" s="96"/>
      <c r="P15" s="83"/>
      <c r="R15" s="78" t="s">
        <v>338</v>
      </c>
      <c r="S15" s="79">
        <v>32</v>
      </c>
      <c r="T15" s="165">
        <v>21</v>
      </c>
    </row>
    <row r="16" spans="2:21" x14ac:dyDescent="0.25">
      <c r="B16" s="73"/>
      <c r="C16" s="82"/>
      <c r="D16" s="82"/>
      <c r="E16" s="82"/>
      <c r="G16" s="97"/>
      <c r="I16" s="98"/>
      <c r="N16" s="99"/>
      <c r="P16" s="83"/>
      <c r="R16" s="78" t="s">
        <v>339</v>
      </c>
      <c r="S16" s="79" t="s">
        <v>337</v>
      </c>
      <c r="T16" s="165" t="s">
        <v>337</v>
      </c>
    </row>
    <row r="17" spans="2:20" x14ac:dyDescent="0.25">
      <c r="B17" s="73"/>
      <c r="C17" s="100"/>
      <c r="D17" s="85"/>
      <c r="E17" s="87"/>
      <c r="F17" s="87"/>
      <c r="G17" s="82"/>
      <c r="H17" s="94"/>
      <c r="I17" s="82"/>
      <c r="J17" s="87"/>
      <c r="K17" s="87"/>
      <c r="L17" s="85"/>
      <c r="M17" s="88"/>
      <c r="N17" s="101"/>
      <c r="O17" s="82"/>
      <c r="P17" s="83"/>
      <c r="R17" s="78" t="s">
        <v>340</v>
      </c>
      <c r="S17" s="79" t="s">
        <v>341</v>
      </c>
      <c r="T17" s="165" t="s">
        <v>341</v>
      </c>
    </row>
    <row r="18" spans="2:20" x14ac:dyDescent="0.25">
      <c r="B18" s="73"/>
      <c r="C18" s="82"/>
      <c r="D18" s="82"/>
      <c r="E18" s="104"/>
      <c r="F18" s="105"/>
      <c r="G18" s="82"/>
      <c r="H18" s="94"/>
      <c r="I18" s="82"/>
      <c r="J18" s="105"/>
      <c r="K18" s="82"/>
      <c r="L18" s="82"/>
      <c r="M18" s="82"/>
      <c r="N18" s="82"/>
      <c r="O18" s="82"/>
      <c r="P18" s="83"/>
      <c r="R18" s="78" t="s">
        <v>342</v>
      </c>
      <c r="S18" s="79" t="s">
        <v>341</v>
      </c>
      <c r="T18" s="165" t="s">
        <v>341</v>
      </c>
    </row>
    <row r="19" spans="2:20" x14ac:dyDescent="0.25">
      <c r="B19" s="73"/>
      <c r="C19" s="82"/>
      <c r="D19" s="82"/>
      <c r="E19" s="82">
        <v>3</v>
      </c>
      <c r="F19" s="109"/>
      <c r="G19" s="100"/>
      <c r="H19" s="94"/>
      <c r="I19" s="82"/>
      <c r="J19" s="109"/>
      <c r="K19" s="82"/>
      <c r="L19" s="82"/>
      <c r="M19" s="82"/>
      <c r="N19" s="82"/>
      <c r="O19" s="82"/>
      <c r="P19" s="83"/>
      <c r="R19" s="78" t="s">
        <v>343</v>
      </c>
      <c r="S19" s="79">
        <v>55</v>
      </c>
      <c r="T19" s="165">
        <v>50</v>
      </c>
    </row>
    <row r="20" spans="2:20" x14ac:dyDescent="0.25">
      <c r="B20" s="73"/>
      <c r="C20" s="82"/>
      <c r="D20" s="82"/>
      <c r="E20" s="110"/>
      <c r="F20" s="111"/>
      <c r="H20" s="94"/>
      <c r="I20" s="82"/>
      <c r="J20" s="111"/>
      <c r="K20" s="112"/>
      <c r="L20" s="82"/>
      <c r="M20" s="82"/>
      <c r="N20" s="82"/>
      <c r="O20" s="82"/>
      <c r="P20" s="83"/>
      <c r="R20" s="151" t="s">
        <v>344</v>
      </c>
      <c r="S20" s="152">
        <v>42</v>
      </c>
      <c r="T20" s="166">
        <v>40</v>
      </c>
    </row>
    <row r="21" spans="2:20" x14ac:dyDescent="0.25">
      <c r="B21" s="73"/>
      <c r="C21" s="82"/>
      <c r="D21" s="100">
        <v>4</v>
      </c>
      <c r="E21" s="110"/>
      <c r="F21" s="111"/>
      <c r="G21" s="82"/>
      <c r="H21" s="94"/>
      <c r="I21" s="82"/>
      <c r="J21" s="111"/>
      <c r="K21" s="112"/>
      <c r="L21" s="82"/>
      <c r="M21" s="82"/>
      <c r="N21" s="82"/>
      <c r="O21" s="82"/>
      <c r="P21" s="83"/>
      <c r="R21" s="82" t="s">
        <v>345</v>
      </c>
    </row>
    <row r="22" spans="2:20" x14ac:dyDescent="0.25">
      <c r="B22" s="73"/>
      <c r="C22" s="82"/>
      <c r="D22" s="82"/>
      <c r="E22" s="110"/>
      <c r="F22" s="111"/>
      <c r="G22" s="82"/>
      <c r="H22" s="94"/>
      <c r="I22" s="82"/>
      <c r="J22" s="111"/>
      <c r="K22" s="112"/>
      <c r="L22" s="82"/>
      <c r="M22" s="82"/>
      <c r="N22" s="82"/>
      <c r="O22" s="82"/>
      <c r="P22" s="83"/>
    </row>
    <row r="23" spans="2:20" x14ac:dyDescent="0.25">
      <c r="B23" s="73"/>
      <c r="C23" s="113"/>
      <c r="D23" s="114" t="s">
        <v>346</v>
      </c>
      <c r="E23" s="110"/>
      <c r="F23" s="111"/>
      <c r="G23" s="82"/>
      <c r="H23" s="94"/>
      <c r="I23" s="82"/>
      <c r="J23" s="111"/>
      <c r="K23" s="112"/>
      <c r="L23" s="115" t="s">
        <v>347</v>
      </c>
      <c r="M23" s="113"/>
      <c r="N23" s="113"/>
      <c r="O23" s="82"/>
      <c r="P23" s="83"/>
    </row>
    <row r="24" spans="2:20" x14ac:dyDescent="0.25">
      <c r="B24" s="73"/>
      <c r="C24" s="116"/>
      <c r="D24" s="117"/>
      <c r="E24" s="110"/>
      <c r="F24" s="111"/>
      <c r="G24" s="82"/>
      <c r="H24" s="94"/>
      <c r="I24" s="82"/>
      <c r="J24" s="111"/>
      <c r="K24" s="112"/>
      <c r="L24" s="118"/>
      <c r="M24" s="116"/>
      <c r="N24" s="116"/>
      <c r="O24" s="82"/>
      <c r="P24" s="83"/>
    </row>
    <row r="25" spans="2:20" x14ac:dyDescent="0.25">
      <c r="B25" s="73"/>
      <c r="C25" s="82"/>
      <c r="D25" s="90" t="s">
        <v>348</v>
      </c>
      <c r="E25" s="110"/>
      <c r="F25" s="111"/>
      <c r="G25" s="82"/>
      <c r="H25" s="94"/>
      <c r="I25" s="82"/>
      <c r="J25" s="111"/>
      <c r="K25" s="112"/>
      <c r="L25" s="82" t="s">
        <v>349</v>
      </c>
      <c r="M25" s="82"/>
      <c r="N25" s="82"/>
      <c r="O25" s="82"/>
      <c r="P25" s="83"/>
    </row>
    <row r="26" spans="2:20" x14ac:dyDescent="0.25">
      <c r="B26" s="73"/>
      <c r="C26" s="82"/>
      <c r="D26" s="82"/>
      <c r="E26" s="82"/>
      <c r="F26" s="120"/>
      <c r="G26" s="82"/>
      <c r="H26" s="94"/>
      <c r="I26" s="82"/>
      <c r="J26" s="121"/>
      <c r="K26" s="82"/>
      <c r="L26" s="82"/>
      <c r="M26" s="82"/>
      <c r="N26" s="82"/>
      <c r="O26" s="82"/>
      <c r="P26" s="83"/>
    </row>
    <row r="27" spans="2:20" x14ac:dyDescent="0.25">
      <c r="B27" s="73"/>
      <c r="C27" s="82"/>
      <c r="D27" s="82"/>
      <c r="E27" s="82"/>
      <c r="F27" s="120"/>
      <c r="G27" s="82"/>
      <c r="H27" s="94"/>
      <c r="I27" s="82"/>
      <c r="J27" s="121"/>
      <c r="K27" s="82"/>
      <c r="L27" s="82"/>
      <c r="M27" s="82"/>
      <c r="N27" s="82"/>
      <c r="O27" s="82"/>
      <c r="P27" s="83"/>
    </row>
    <row r="28" spans="2:20" x14ac:dyDescent="0.25">
      <c r="B28" s="73"/>
      <c r="C28" s="82"/>
      <c r="D28" s="82"/>
      <c r="E28" s="90" t="s">
        <v>350</v>
      </c>
      <c r="F28" s="120"/>
      <c r="G28" s="82"/>
      <c r="H28" s="94"/>
      <c r="I28" s="82"/>
      <c r="J28" s="121"/>
      <c r="K28" s="82" t="s">
        <v>351</v>
      </c>
      <c r="L28" s="82"/>
      <c r="M28" s="82"/>
      <c r="N28" s="82"/>
      <c r="O28" s="82"/>
      <c r="P28" s="83"/>
    </row>
    <row r="29" spans="2:20" x14ac:dyDescent="0.25">
      <c r="B29" s="73"/>
      <c r="C29" s="82"/>
      <c r="D29" s="82"/>
      <c r="E29" s="82"/>
      <c r="F29" s="169"/>
      <c r="G29" s="82"/>
      <c r="H29" s="94"/>
      <c r="I29" s="82"/>
      <c r="J29" s="170"/>
      <c r="K29" s="82"/>
      <c r="L29" s="82"/>
      <c r="M29" s="82"/>
      <c r="N29" s="82"/>
      <c r="O29" s="82"/>
      <c r="P29" s="83"/>
    </row>
    <row r="30" spans="2:20" x14ac:dyDescent="0.25">
      <c r="B30" s="73"/>
      <c r="C30" s="82"/>
      <c r="D30" s="82"/>
      <c r="E30" s="82"/>
      <c r="F30" s="169"/>
      <c r="G30" s="82"/>
      <c r="H30" s="94"/>
      <c r="I30" s="82"/>
      <c r="J30" s="170"/>
      <c r="L30" s="82"/>
      <c r="M30" s="82"/>
      <c r="N30" s="82"/>
      <c r="O30" s="82"/>
      <c r="P30" s="83"/>
    </row>
    <row r="31" spans="2:20" x14ac:dyDescent="0.25">
      <c r="B31" s="73"/>
      <c r="C31" s="82"/>
      <c r="D31" s="82"/>
      <c r="E31" s="82"/>
      <c r="F31" s="169"/>
      <c r="G31" s="104">
        <v>5</v>
      </c>
      <c r="H31" s="94"/>
      <c r="I31" s="82"/>
      <c r="J31" s="170"/>
      <c r="K31" s="82"/>
      <c r="L31" s="82"/>
      <c r="M31" s="82"/>
      <c r="N31" s="82"/>
      <c r="O31" s="82"/>
      <c r="P31" s="83"/>
    </row>
    <row r="32" spans="2:20" x14ac:dyDescent="0.25">
      <c r="B32" s="73"/>
      <c r="C32" s="82"/>
      <c r="D32" s="82"/>
      <c r="E32" s="82"/>
      <c r="F32" s="169"/>
      <c r="G32" s="82"/>
      <c r="H32" s="94"/>
      <c r="I32" s="82"/>
      <c r="J32" s="170"/>
      <c r="K32" s="82"/>
      <c r="L32" s="82"/>
      <c r="M32" s="82"/>
      <c r="N32" s="82"/>
      <c r="O32" s="82"/>
      <c r="P32" s="83"/>
    </row>
    <row r="33" spans="2:16" x14ac:dyDescent="0.25">
      <c r="B33" s="73"/>
      <c r="C33" s="82"/>
      <c r="D33" s="82"/>
      <c r="E33" s="82"/>
      <c r="F33" s="169"/>
      <c r="G33" s="82"/>
      <c r="H33" s="94"/>
      <c r="I33" s="82"/>
      <c r="J33" s="170"/>
      <c r="K33" s="82"/>
      <c r="L33" s="82"/>
      <c r="M33" s="82"/>
      <c r="N33" s="82"/>
      <c r="O33" s="82"/>
      <c r="P33" s="83"/>
    </row>
    <row r="34" spans="2:16" x14ac:dyDescent="0.25">
      <c r="B34" s="73"/>
      <c r="C34" s="82"/>
      <c r="D34" s="82"/>
      <c r="E34" s="82"/>
      <c r="F34" s="169"/>
      <c r="G34" s="82"/>
      <c r="H34" s="94"/>
      <c r="I34" s="82"/>
      <c r="J34" s="170"/>
      <c r="K34" s="82"/>
      <c r="L34" s="82"/>
      <c r="M34" s="82"/>
      <c r="N34" s="82"/>
      <c r="O34" s="82"/>
      <c r="P34" s="83"/>
    </row>
    <row r="35" spans="2:16" x14ac:dyDescent="0.25">
      <c r="B35" s="73"/>
      <c r="C35" s="82"/>
      <c r="D35" s="82"/>
      <c r="E35" s="82"/>
      <c r="F35" s="169"/>
      <c r="G35" s="82"/>
      <c r="H35" s="94"/>
      <c r="I35" s="82"/>
      <c r="J35" s="170"/>
      <c r="K35" s="82"/>
      <c r="L35" s="82"/>
      <c r="M35" s="82"/>
      <c r="N35" s="82"/>
      <c r="O35" s="82"/>
      <c r="P35" s="83"/>
    </row>
    <row r="36" spans="2:16" x14ac:dyDescent="0.25">
      <c r="B36" s="73"/>
      <c r="C36" s="82"/>
      <c r="D36" s="82"/>
      <c r="E36" s="82">
        <v>6</v>
      </c>
      <c r="F36" s="169"/>
      <c r="G36" s="82"/>
      <c r="H36" s="94"/>
      <c r="I36" s="82"/>
      <c r="J36" s="170"/>
      <c r="K36" s="82"/>
      <c r="L36" s="82"/>
      <c r="M36" s="82"/>
      <c r="N36" s="82"/>
      <c r="O36" s="82"/>
      <c r="P36" s="83"/>
    </row>
    <row r="37" spans="2:16" x14ac:dyDescent="0.25">
      <c r="B37" s="73"/>
      <c r="C37" s="82"/>
      <c r="D37" s="82"/>
      <c r="E37" s="82"/>
      <c r="F37" s="169"/>
      <c r="G37" s="82"/>
      <c r="H37" s="94"/>
      <c r="I37" s="82"/>
      <c r="J37" s="170"/>
      <c r="K37" s="82"/>
      <c r="L37" s="82"/>
      <c r="M37" s="82"/>
      <c r="N37" s="82"/>
      <c r="O37" s="82"/>
      <c r="P37" s="83"/>
    </row>
    <row r="38" spans="2:16" x14ac:dyDescent="0.25">
      <c r="B38" s="73"/>
      <c r="C38" s="82"/>
      <c r="D38" s="82"/>
      <c r="E38" s="82"/>
      <c r="F38" s="169"/>
      <c r="G38" s="82"/>
      <c r="H38" s="94"/>
      <c r="I38" s="82"/>
      <c r="J38" s="170"/>
      <c r="K38" s="82"/>
      <c r="L38" s="82"/>
      <c r="M38" s="82"/>
      <c r="N38" s="82"/>
      <c r="O38" s="82"/>
      <c r="P38" s="83"/>
    </row>
    <row r="39" spans="2:16" x14ac:dyDescent="0.25">
      <c r="B39" s="73"/>
      <c r="C39" s="82"/>
      <c r="D39" s="82"/>
      <c r="E39" s="82"/>
      <c r="F39" s="169"/>
      <c r="G39" s="82"/>
      <c r="H39" s="167">
        <v>9</v>
      </c>
      <c r="I39" s="82"/>
      <c r="J39" s="170"/>
      <c r="K39" s="82"/>
      <c r="L39" s="82"/>
      <c r="M39" s="82"/>
      <c r="N39" s="82"/>
      <c r="O39" s="82"/>
      <c r="P39" s="83"/>
    </row>
    <row r="40" spans="2:16" x14ac:dyDescent="0.25">
      <c r="B40" s="73"/>
      <c r="C40" s="82"/>
      <c r="D40" s="82"/>
      <c r="E40" s="82"/>
      <c r="F40" s="169"/>
      <c r="G40" s="82"/>
      <c r="H40" s="94"/>
      <c r="I40" s="82"/>
      <c r="J40" s="170"/>
      <c r="K40" s="82"/>
      <c r="L40" s="82"/>
      <c r="M40" s="82"/>
      <c r="N40" s="82"/>
      <c r="O40" s="82"/>
      <c r="P40" s="83"/>
    </row>
    <row r="41" spans="2:16" x14ac:dyDescent="0.25">
      <c r="B41" s="73"/>
      <c r="C41" s="82"/>
      <c r="D41" s="82"/>
      <c r="E41" s="82"/>
      <c r="F41" s="169"/>
      <c r="G41" s="149">
        <v>10</v>
      </c>
      <c r="H41" s="94"/>
      <c r="I41" s="82"/>
      <c r="J41" s="170"/>
      <c r="K41" s="82"/>
      <c r="L41" s="82"/>
      <c r="M41" s="82"/>
      <c r="N41" s="82"/>
      <c r="O41" s="82"/>
      <c r="P41" s="83"/>
    </row>
    <row r="42" spans="2:16" x14ac:dyDescent="0.25">
      <c r="B42" s="73"/>
      <c r="C42" s="82"/>
      <c r="D42" s="82"/>
      <c r="E42" s="82"/>
      <c r="F42" s="169"/>
      <c r="G42" s="172"/>
      <c r="H42" s="96"/>
      <c r="I42" s="171"/>
      <c r="J42" s="170"/>
      <c r="K42" s="82"/>
      <c r="L42" s="82"/>
      <c r="M42" s="82"/>
      <c r="N42" s="82"/>
      <c r="O42" s="82"/>
      <c r="P42" s="83"/>
    </row>
    <row r="43" spans="2:16" x14ac:dyDescent="0.25">
      <c r="B43" s="73"/>
      <c r="C43" s="82"/>
      <c r="D43" s="82"/>
      <c r="E43" s="82"/>
      <c r="F43" s="169"/>
      <c r="G43" s="82"/>
      <c r="H43" s="94"/>
      <c r="I43" s="82"/>
      <c r="J43" s="170"/>
      <c r="K43" s="82"/>
      <c r="L43" s="82"/>
      <c r="M43" s="82"/>
      <c r="N43" s="82"/>
      <c r="O43" s="82"/>
      <c r="P43" s="83"/>
    </row>
    <row r="44" spans="2:16" x14ac:dyDescent="0.25">
      <c r="B44" s="73"/>
      <c r="C44" s="113"/>
      <c r="D44" s="113"/>
      <c r="E44" s="90" t="s">
        <v>352</v>
      </c>
      <c r="F44" s="169"/>
      <c r="G44" s="82"/>
      <c r="H44" s="94"/>
      <c r="I44" s="82"/>
      <c r="J44" s="170"/>
      <c r="K44" s="82"/>
      <c r="L44" s="82"/>
      <c r="M44" s="82"/>
      <c r="N44" s="82"/>
      <c r="O44" s="82"/>
      <c r="P44" s="83"/>
    </row>
    <row r="45" spans="2:16" x14ac:dyDescent="0.25">
      <c r="B45" s="73"/>
      <c r="C45" s="82"/>
      <c r="D45" s="124" t="s">
        <v>353</v>
      </c>
      <c r="E45" s="124"/>
      <c r="F45" s="110"/>
      <c r="G45" s="82"/>
      <c r="H45" s="82"/>
      <c r="I45" s="82"/>
      <c r="J45" s="125"/>
      <c r="K45" s="126"/>
      <c r="L45" s="116"/>
      <c r="M45" s="116"/>
      <c r="N45" s="116"/>
      <c r="O45" s="82"/>
      <c r="P45" s="83"/>
    </row>
    <row r="46" spans="2:16" x14ac:dyDescent="0.25">
      <c r="B46" s="73"/>
      <c r="C46" s="82"/>
      <c r="D46" s="127" t="s">
        <v>354</v>
      </c>
      <c r="E46" s="127"/>
      <c r="F46" s="110"/>
      <c r="G46" s="82"/>
      <c r="H46" s="82"/>
      <c r="I46" s="82"/>
      <c r="J46" s="125"/>
      <c r="K46" s="128"/>
      <c r="L46" s="113"/>
      <c r="M46" s="113"/>
      <c r="N46" s="113"/>
      <c r="O46" s="82"/>
      <c r="P46" s="83"/>
    </row>
    <row r="47" spans="2:16" x14ac:dyDescent="0.25">
      <c r="B47" s="73"/>
      <c r="C47" s="116"/>
      <c r="D47" s="116"/>
      <c r="E47" s="82"/>
      <c r="F47" s="110"/>
      <c r="G47" s="82"/>
      <c r="H47" s="82"/>
      <c r="I47" s="82"/>
      <c r="J47" s="125"/>
      <c r="K47" s="82"/>
      <c r="L47" s="82"/>
      <c r="M47" s="82"/>
      <c r="N47" s="82"/>
      <c r="O47" s="82"/>
      <c r="P47" s="83"/>
    </row>
    <row r="48" spans="2:16" x14ac:dyDescent="0.25">
      <c r="B48" s="73"/>
      <c r="C48" s="82"/>
      <c r="D48" s="82"/>
      <c r="E48" s="82"/>
      <c r="F48" s="110"/>
      <c r="G48" s="82"/>
      <c r="H48" s="82"/>
      <c r="I48" s="82"/>
      <c r="J48" s="125"/>
      <c r="K48" s="82"/>
      <c r="L48" s="82"/>
      <c r="M48" s="82"/>
      <c r="N48" s="82"/>
      <c r="O48" s="82"/>
      <c r="P48" s="83"/>
    </row>
    <row r="49" spans="2:16" x14ac:dyDescent="0.25">
      <c r="B49" s="73"/>
      <c r="C49" s="82"/>
      <c r="D49" s="82"/>
      <c r="E49" s="82"/>
      <c r="F49" s="110"/>
      <c r="G49" s="82"/>
      <c r="H49" s="82"/>
      <c r="I49" s="82"/>
      <c r="J49" s="125"/>
      <c r="K49" s="82"/>
      <c r="L49" s="82"/>
      <c r="M49" s="82"/>
      <c r="N49" s="82"/>
      <c r="O49" s="82"/>
      <c r="P49" s="83"/>
    </row>
    <row r="50" spans="2:16" x14ac:dyDescent="0.25">
      <c r="B50" s="73"/>
      <c r="C50" s="82"/>
      <c r="D50" s="82"/>
      <c r="E50" s="82"/>
      <c r="F50" s="110"/>
      <c r="G50" s="82"/>
      <c r="H50" s="82"/>
      <c r="I50" s="82"/>
      <c r="J50" s="125"/>
      <c r="K50" s="82"/>
      <c r="L50" s="82"/>
      <c r="M50" s="82"/>
      <c r="N50" s="82"/>
      <c r="O50" s="82"/>
      <c r="P50" s="83"/>
    </row>
    <row r="51" spans="2:16" x14ac:dyDescent="0.25">
      <c r="B51" s="73"/>
      <c r="C51" s="82"/>
      <c r="D51" s="82"/>
      <c r="E51" s="90" t="s">
        <v>355</v>
      </c>
      <c r="F51" s="130"/>
      <c r="G51" s="131"/>
      <c r="H51" s="131"/>
      <c r="I51" s="131"/>
      <c r="J51" s="132"/>
      <c r="K51" s="82"/>
      <c r="L51" s="82"/>
      <c r="M51" s="82"/>
      <c r="N51" s="82"/>
      <c r="O51" s="82"/>
      <c r="P51" s="83"/>
    </row>
    <row r="52" spans="2:16" x14ac:dyDescent="0.25">
      <c r="B52" s="73"/>
      <c r="C52" s="82"/>
      <c r="D52" s="82"/>
      <c r="E52" s="82"/>
      <c r="F52" s="82"/>
      <c r="G52" s="82"/>
      <c r="H52" s="82"/>
      <c r="I52" s="82"/>
      <c r="J52" s="82"/>
      <c r="K52" s="82"/>
      <c r="L52" s="82"/>
      <c r="M52" s="82"/>
      <c r="N52" s="82"/>
      <c r="O52" s="82"/>
      <c r="P52" s="83"/>
    </row>
    <row r="53" spans="2:16" x14ac:dyDescent="0.25">
      <c r="B53" s="133"/>
      <c r="C53" s="134"/>
      <c r="D53" s="134"/>
      <c r="E53" s="134"/>
      <c r="F53" s="134"/>
      <c r="G53" s="134"/>
      <c r="H53" s="134"/>
      <c r="I53" s="134"/>
      <c r="J53" s="134"/>
      <c r="K53" s="134"/>
      <c r="L53" s="134"/>
      <c r="M53" s="134"/>
      <c r="N53" s="134"/>
      <c r="O53" s="134"/>
      <c r="P53" s="135"/>
    </row>
  </sheetData>
  <mergeCells count="1">
    <mergeCell ref="R3:R5"/>
  </mergeCells>
  <printOptions horizontalCentered="1"/>
  <pageMargins left="0.25" right="0.25" top="0.75" bottom="0.75" header="0.3" footer="0.3"/>
  <pageSetup scale="97" orientation="portrait" r:id="rId1"/>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V57"/>
  <sheetViews>
    <sheetView showGridLines="0" zoomScaleNormal="100" workbookViewId="0">
      <selection activeCell="B1" sqref="B1"/>
    </sheetView>
  </sheetViews>
  <sheetFormatPr defaultColWidth="9.1796875" defaultRowHeight="12.5" x14ac:dyDescent="0.25"/>
  <cols>
    <col min="1" max="1" width="0.26953125" style="47" customWidth="1"/>
    <col min="2" max="4" width="2.7265625" style="47" customWidth="1"/>
    <col min="5" max="6" width="1.7265625" style="47" customWidth="1"/>
    <col min="7" max="9" width="2.7265625" style="47" customWidth="1"/>
    <col min="10" max="11" width="1.7265625" style="47" customWidth="1"/>
    <col min="12" max="16" width="2.7265625" style="47" customWidth="1"/>
    <col min="17" max="17" width="0.81640625" style="47" customWidth="1"/>
    <col min="18" max="18" width="25.26953125" style="47" customWidth="1"/>
    <col min="19" max="19" width="9.453125" style="47" customWidth="1"/>
    <col min="20" max="20" width="12.7265625" style="47" customWidth="1"/>
    <col min="21" max="21" width="7.453125" style="47" customWidth="1"/>
    <col min="22" max="22" width="9.7265625" style="47" customWidth="1"/>
    <col min="23" max="16384" width="9.1796875" style="47"/>
  </cols>
  <sheetData>
    <row r="1" spans="2:22" ht="15.5" x14ac:dyDescent="0.35">
      <c r="B1" s="44" t="s">
        <v>356</v>
      </c>
      <c r="C1" s="44"/>
      <c r="D1" s="44"/>
      <c r="E1" s="44"/>
      <c r="F1" s="44"/>
      <c r="G1" s="44"/>
      <c r="H1" s="44"/>
      <c r="I1" s="44"/>
      <c r="J1" s="44"/>
      <c r="K1" s="45"/>
      <c r="L1" s="46"/>
      <c r="M1" s="46"/>
      <c r="N1" s="46"/>
      <c r="S1" s="48" t="s">
        <v>321</v>
      </c>
      <c r="T1" s="48"/>
    </row>
    <row r="2" spans="2:22" x14ac:dyDescent="0.25">
      <c r="B2" s="49"/>
      <c r="C2" s="49"/>
      <c r="D2" s="49"/>
      <c r="E2" s="49"/>
      <c r="F2" s="49"/>
      <c r="G2" s="49"/>
      <c r="H2" s="49"/>
      <c r="I2" s="49"/>
      <c r="J2" s="49"/>
      <c r="K2" s="49"/>
      <c r="L2" s="49"/>
      <c r="M2" s="49"/>
      <c r="N2" s="49"/>
      <c r="O2" s="49"/>
      <c r="P2" s="49"/>
      <c r="Q2" s="49"/>
      <c r="R2" s="49"/>
      <c r="S2" s="49"/>
      <c r="T2" s="49"/>
      <c r="U2" s="49"/>
    </row>
    <row r="3" spans="2:22" x14ac:dyDescent="0.25">
      <c r="C3" s="49"/>
      <c r="D3" s="49"/>
      <c r="E3" s="49"/>
      <c r="F3" s="49"/>
      <c r="G3" s="48" t="s">
        <v>322</v>
      </c>
      <c r="H3" s="50"/>
      <c r="I3" s="50"/>
      <c r="J3" s="50"/>
      <c r="K3" s="50"/>
      <c r="L3" s="50"/>
      <c r="M3" s="50"/>
      <c r="N3" s="49"/>
      <c r="O3" s="49"/>
      <c r="P3" s="49"/>
      <c r="R3" s="223"/>
      <c r="S3" s="49"/>
      <c r="T3" s="49"/>
      <c r="U3" s="49"/>
    </row>
    <row r="4" spans="2:22" x14ac:dyDescent="0.25">
      <c r="B4" s="51"/>
      <c r="C4" s="49"/>
      <c r="D4" s="49"/>
      <c r="E4" s="49"/>
      <c r="F4" s="49"/>
      <c r="G4" s="48" t="s">
        <v>323</v>
      </c>
      <c r="H4" s="52"/>
      <c r="I4" s="52"/>
      <c r="J4" s="52"/>
      <c r="K4" s="52"/>
      <c r="L4" s="52"/>
      <c r="M4" s="52"/>
      <c r="N4" s="49"/>
      <c r="O4" s="49"/>
      <c r="P4" s="49"/>
      <c r="Q4" s="48"/>
      <c r="R4" s="223"/>
      <c r="S4" s="49"/>
      <c r="T4" s="49"/>
      <c r="U4" s="49"/>
    </row>
    <row r="5" spans="2:22" x14ac:dyDescent="0.25">
      <c r="C5" s="49"/>
      <c r="D5" s="49"/>
      <c r="F5" s="49"/>
      <c r="G5" s="48" t="s">
        <v>324</v>
      </c>
      <c r="H5" s="50" t="s">
        <v>357</v>
      </c>
      <c r="I5" s="50"/>
      <c r="J5" s="50"/>
      <c r="K5" s="50"/>
      <c r="L5" s="50"/>
      <c r="M5" s="50"/>
      <c r="N5" s="49"/>
      <c r="O5" s="49"/>
      <c r="P5" s="49"/>
      <c r="R5" s="224"/>
      <c r="S5" s="49"/>
      <c r="T5" s="49"/>
      <c r="U5" s="49"/>
    </row>
    <row r="6" spans="2:22" x14ac:dyDescent="0.25">
      <c r="B6" s="49"/>
      <c r="C6" s="49"/>
      <c r="D6" s="49"/>
      <c r="E6" s="49"/>
      <c r="F6" s="49"/>
      <c r="G6" s="49"/>
      <c r="H6" s="49"/>
      <c r="I6" s="49"/>
      <c r="J6" s="49"/>
      <c r="K6" s="49"/>
      <c r="L6" s="49"/>
      <c r="M6" s="49"/>
      <c r="N6" s="49"/>
      <c r="O6" s="49"/>
      <c r="P6" s="49"/>
      <c r="Q6" s="49"/>
      <c r="R6" s="49"/>
      <c r="S6" s="49"/>
      <c r="T6" s="49"/>
      <c r="U6" s="49"/>
      <c r="V6" s="84" t="s">
        <v>358</v>
      </c>
    </row>
    <row r="7" spans="2:22" ht="13" x14ac:dyDescent="0.3">
      <c r="B7" s="53"/>
      <c r="C7" s="54"/>
      <c r="D7" s="54"/>
      <c r="E7" s="54"/>
      <c r="F7" s="54"/>
      <c r="G7" s="54"/>
      <c r="H7" s="54"/>
      <c r="I7" s="54"/>
      <c r="J7" s="54"/>
      <c r="K7" s="54"/>
      <c r="L7" s="54"/>
      <c r="M7" s="54"/>
      <c r="N7" s="54"/>
      <c r="O7" s="54"/>
      <c r="P7" s="55"/>
      <c r="R7" s="56"/>
      <c r="S7" s="57" t="s">
        <v>326</v>
      </c>
      <c r="T7" s="57" t="s">
        <v>327</v>
      </c>
      <c r="U7" s="57" t="s">
        <v>359</v>
      </c>
      <c r="V7" s="58" t="s">
        <v>360</v>
      </c>
    </row>
    <row r="8" spans="2:22" ht="13" x14ac:dyDescent="0.3">
      <c r="B8" s="59"/>
      <c r="C8" s="61" t="s">
        <v>361</v>
      </c>
      <c r="D8" s="61"/>
      <c r="E8" s="62"/>
      <c r="F8" s="62"/>
      <c r="G8" s="62"/>
      <c r="H8" s="62"/>
      <c r="I8" s="60"/>
      <c r="J8" s="60"/>
      <c r="K8" s="60"/>
      <c r="L8" s="62"/>
      <c r="M8" s="60"/>
      <c r="N8" s="60"/>
      <c r="O8" s="60"/>
      <c r="P8" s="63"/>
      <c r="R8" s="64" t="s">
        <v>329</v>
      </c>
      <c r="S8" s="65" t="s">
        <v>362</v>
      </c>
      <c r="T8" s="65" t="s">
        <v>331</v>
      </c>
      <c r="U8" s="65" t="s">
        <v>363</v>
      </c>
      <c r="V8" s="66" t="s">
        <v>364</v>
      </c>
    </row>
    <row r="9" spans="2:22" x14ac:dyDescent="0.25">
      <c r="B9" s="67"/>
      <c r="C9" s="68"/>
      <c r="D9" s="68"/>
      <c r="E9" s="68"/>
      <c r="F9" s="68"/>
      <c r="G9" s="68"/>
      <c r="H9" s="68"/>
      <c r="I9" s="68"/>
      <c r="J9" s="68"/>
      <c r="K9" s="68"/>
      <c r="L9" s="68"/>
      <c r="M9" s="68"/>
      <c r="N9" s="68"/>
      <c r="O9" s="68"/>
      <c r="P9" s="69"/>
      <c r="R9" s="70"/>
      <c r="S9" s="71" t="s">
        <v>332</v>
      </c>
      <c r="T9" s="71" t="s">
        <v>332</v>
      </c>
      <c r="U9" s="71" t="s">
        <v>365</v>
      </c>
      <c r="V9" s="72" t="s">
        <v>366</v>
      </c>
    </row>
    <row r="10" spans="2:22" x14ac:dyDescent="0.25">
      <c r="B10" s="73"/>
      <c r="P10" s="74"/>
      <c r="R10" s="75" t="s">
        <v>367</v>
      </c>
      <c r="S10" s="76"/>
      <c r="T10" s="76"/>
      <c r="U10" s="136"/>
      <c r="V10" s="77"/>
    </row>
    <row r="11" spans="2:22" x14ac:dyDescent="0.25">
      <c r="B11" s="73"/>
      <c r="P11" s="74"/>
      <c r="R11" s="75" t="s">
        <v>368</v>
      </c>
      <c r="S11" s="76"/>
      <c r="T11" s="76"/>
      <c r="U11" s="136"/>
      <c r="V11" s="77"/>
    </row>
    <row r="12" spans="2:22" x14ac:dyDescent="0.25">
      <c r="B12" s="73"/>
      <c r="P12" s="74"/>
      <c r="R12" s="78" t="s">
        <v>369</v>
      </c>
      <c r="S12" s="79">
        <v>21</v>
      </c>
      <c r="T12" s="79"/>
      <c r="U12" s="80" t="s">
        <v>10</v>
      </c>
      <c r="V12" s="137"/>
    </row>
    <row r="13" spans="2:22" x14ac:dyDescent="0.25">
      <c r="B13" s="73"/>
      <c r="C13" s="82"/>
      <c r="D13" s="82"/>
      <c r="E13" s="82"/>
      <c r="F13" s="82"/>
      <c r="G13" s="82"/>
      <c r="H13" s="82"/>
      <c r="I13" s="82"/>
      <c r="J13" s="82"/>
      <c r="K13" s="82"/>
      <c r="L13" s="82"/>
      <c r="M13" s="82"/>
      <c r="N13" s="82"/>
      <c r="O13" s="82"/>
      <c r="P13" s="83"/>
      <c r="R13" s="81" t="s">
        <v>370</v>
      </c>
      <c r="S13" s="79">
        <v>21</v>
      </c>
      <c r="T13" s="79"/>
      <c r="U13" s="80" t="s">
        <v>10</v>
      </c>
      <c r="V13" s="137"/>
    </row>
    <row r="14" spans="2:22" x14ac:dyDescent="0.25">
      <c r="B14" s="73"/>
      <c r="C14" s="82"/>
      <c r="D14" s="82"/>
      <c r="E14" s="82"/>
      <c r="F14" s="82"/>
      <c r="G14" s="82"/>
      <c r="H14" s="82"/>
      <c r="I14" s="82"/>
      <c r="J14" s="82"/>
      <c r="K14" s="82"/>
      <c r="L14" s="82"/>
      <c r="M14" s="82"/>
      <c r="N14" s="82"/>
      <c r="O14" s="82"/>
      <c r="P14" s="83"/>
      <c r="R14" s="81" t="s">
        <v>371</v>
      </c>
      <c r="S14" s="79">
        <v>21</v>
      </c>
      <c r="T14" s="79"/>
      <c r="U14" s="80" t="s">
        <v>10</v>
      </c>
      <c r="V14" s="137"/>
    </row>
    <row r="15" spans="2:22" x14ac:dyDescent="0.25">
      <c r="B15" s="73"/>
      <c r="C15" s="82"/>
      <c r="D15" s="82"/>
      <c r="E15" s="82"/>
      <c r="F15" s="82"/>
      <c r="G15" s="84">
        <v>1</v>
      </c>
      <c r="H15" s="85"/>
      <c r="I15" s="82"/>
      <c r="J15" s="153">
        <v>6</v>
      </c>
      <c r="K15" s="82"/>
      <c r="L15" s="82"/>
      <c r="M15" s="82"/>
      <c r="N15" s="82"/>
      <c r="O15" s="82"/>
      <c r="P15" s="83"/>
      <c r="R15" s="78" t="s">
        <v>372</v>
      </c>
      <c r="S15" s="79">
        <v>21</v>
      </c>
      <c r="T15" s="79"/>
      <c r="U15" s="80" t="s">
        <v>10</v>
      </c>
      <c r="V15" s="137"/>
    </row>
    <row r="16" spans="2:22" x14ac:dyDescent="0.25">
      <c r="B16" s="73"/>
      <c r="C16" s="82"/>
      <c r="D16" s="82"/>
      <c r="E16" s="82"/>
      <c r="F16" s="82"/>
      <c r="G16" s="84">
        <v>2</v>
      </c>
      <c r="H16" s="86"/>
      <c r="I16" s="87"/>
      <c r="J16" s="87"/>
      <c r="K16" s="87"/>
      <c r="L16" s="85"/>
      <c r="M16" s="88">
        <v>5</v>
      </c>
      <c r="N16" s="82"/>
      <c r="O16" s="82"/>
      <c r="P16" s="83"/>
      <c r="R16" s="78" t="s">
        <v>373</v>
      </c>
      <c r="S16" s="79">
        <v>21</v>
      </c>
      <c r="T16" s="79"/>
      <c r="U16" s="80" t="s">
        <v>10</v>
      </c>
      <c r="V16" s="137"/>
    </row>
    <row r="17" spans="2:22" x14ac:dyDescent="0.25">
      <c r="B17" s="73"/>
      <c r="C17" s="82"/>
      <c r="D17" s="82"/>
      <c r="E17" s="82"/>
      <c r="F17" s="82"/>
      <c r="G17" s="90" t="s">
        <v>4</v>
      </c>
      <c r="H17" s="91"/>
      <c r="I17" s="82"/>
      <c r="J17" s="82"/>
      <c r="K17" s="82"/>
      <c r="L17" s="82"/>
      <c r="M17" s="89"/>
      <c r="N17" s="82"/>
      <c r="O17" s="82"/>
      <c r="P17" s="83"/>
      <c r="R17" s="78" t="s">
        <v>374</v>
      </c>
      <c r="S17" s="79">
        <v>21</v>
      </c>
      <c r="T17" s="79"/>
      <c r="U17" s="80" t="s">
        <v>10</v>
      </c>
      <c r="V17" s="137"/>
    </row>
    <row r="18" spans="2:22" x14ac:dyDescent="0.25">
      <c r="B18" s="73"/>
      <c r="C18" s="82"/>
      <c r="D18" s="82"/>
      <c r="E18" s="82"/>
      <c r="F18" s="84">
        <v>3</v>
      </c>
      <c r="G18" s="93"/>
      <c r="H18" s="94"/>
      <c r="I18" s="95"/>
      <c r="J18" s="82"/>
      <c r="K18" s="82"/>
      <c r="L18" s="82"/>
      <c r="M18" s="82"/>
      <c r="N18" s="82"/>
      <c r="O18" s="82"/>
      <c r="P18" s="83"/>
      <c r="R18" s="102"/>
      <c r="S18" s="103"/>
      <c r="T18" s="103"/>
      <c r="U18" s="139"/>
      <c r="V18" s="140"/>
    </row>
    <row r="19" spans="2:22" x14ac:dyDescent="0.25">
      <c r="B19" s="73"/>
      <c r="C19" s="82"/>
      <c r="D19" s="82"/>
      <c r="E19" s="82"/>
      <c r="G19" s="97"/>
      <c r="I19" s="98"/>
      <c r="P19" s="83"/>
      <c r="R19" s="106" t="s">
        <v>375</v>
      </c>
      <c r="S19" s="107"/>
      <c r="T19" s="107"/>
      <c r="U19" s="142"/>
      <c r="V19" s="108"/>
    </row>
    <row r="20" spans="2:22" x14ac:dyDescent="0.25">
      <c r="B20" s="73"/>
      <c r="C20" s="100" t="s">
        <v>376</v>
      </c>
      <c r="D20" s="91"/>
      <c r="E20" s="87"/>
      <c r="F20" s="87"/>
      <c r="G20" s="82"/>
      <c r="H20" s="94"/>
      <c r="I20" s="82"/>
      <c r="J20" s="87"/>
      <c r="K20" s="87"/>
      <c r="L20" s="91"/>
      <c r="M20" s="138" t="s">
        <v>377</v>
      </c>
      <c r="N20" s="82"/>
      <c r="O20" s="82"/>
      <c r="P20" s="83"/>
      <c r="R20" s="106" t="s">
        <v>368</v>
      </c>
      <c r="S20" s="107"/>
      <c r="T20" s="107"/>
      <c r="U20" s="142"/>
      <c r="V20" s="108"/>
    </row>
    <row r="21" spans="2:22" x14ac:dyDescent="0.25">
      <c r="B21" s="73"/>
      <c r="C21" s="82"/>
      <c r="D21" s="82"/>
      <c r="F21" s="141"/>
      <c r="G21" s="82"/>
      <c r="H21" s="94"/>
      <c r="I21" s="82"/>
      <c r="J21" s="141"/>
      <c r="K21" s="104" t="s">
        <v>10</v>
      </c>
      <c r="L21" s="82"/>
      <c r="M21" s="82"/>
      <c r="N21" s="82"/>
      <c r="O21" s="82"/>
      <c r="P21" s="83"/>
      <c r="R21" s="78" t="s">
        <v>378</v>
      </c>
      <c r="S21" s="79">
        <v>21</v>
      </c>
      <c r="T21" s="79"/>
      <c r="U21" s="80" t="s">
        <v>379</v>
      </c>
      <c r="V21" s="137"/>
    </row>
    <row r="22" spans="2:22" x14ac:dyDescent="0.25">
      <c r="B22" s="73"/>
      <c r="C22" s="82"/>
      <c r="D22" s="82"/>
      <c r="E22" s="82" t="s">
        <v>19</v>
      </c>
      <c r="F22" s="109"/>
      <c r="G22" s="100"/>
      <c r="H22" s="94"/>
      <c r="I22" s="82"/>
      <c r="J22" s="109"/>
      <c r="K22" s="82"/>
      <c r="L22" s="82"/>
      <c r="M22" s="91"/>
      <c r="N22" s="82" t="s">
        <v>7</v>
      </c>
      <c r="O22" s="82"/>
      <c r="P22" s="83"/>
      <c r="R22" s="81" t="s">
        <v>380</v>
      </c>
      <c r="S22" s="79">
        <v>3.5</v>
      </c>
      <c r="T22" s="79"/>
      <c r="U22" s="80" t="s">
        <v>10</v>
      </c>
      <c r="V22" s="137"/>
    </row>
    <row r="23" spans="2:22" x14ac:dyDescent="0.25">
      <c r="B23" s="73"/>
      <c r="C23" s="82"/>
      <c r="D23" s="82"/>
      <c r="E23" s="110"/>
      <c r="F23" s="111"/>
      <c r="G23" s="149" t="s">
        <v>22</v>
      </c>
      <c r="H23" s="94"/>
      <c r="I23" s="82"/>
      <c r="J23" s="111"/>
      <c r="K23" s="112"/>
      <c r="L23" s="82"/>
      <c r="M23" s="82"/>
      <c r="N23" s="82"/>
      <c r="O23" s="82"/>
      <c r="P23" s="83"/>
      <c r="R23" s="81" t="s">
        <v>381</v>
      </c>
      <c r="S23" s="79">
        <v>21</v>
      </c>
      <c r="T23" s="79"/>
      <c r="U23" s="80" t="s">
        <v>10</v>
      </c>
      <c r="V23" s="137"/>
    </row>
    <row r="24" spans="2:22" x14ac:dyDescent="0.25">
      <c r="B24" s="73"/>
      <c r="C24" s="82"/>
      <c r="D24" s="82"/>
      <c r="E24" s="110"/>
      <c r="F24" s="111"/>
      <c r="G24" s="82"/>
      <c r="H24" s="94"/>
      <c r="I24" s="82"/>
      <c r="J24" s="111"/>
      <c r="K24" s="112"/>
      <c r="L24" s="82"/>
      <c r="M24" s="82"/>
      <c r="N24" s="82"/>
      <c r="O24" s="82"/>
      <c r="P24" s="83"/>
      <c r="R24" s="78" t="s">
        <v>382</v>
      </c>
      <c r="S24" s="79" t="s">
        <v>337</v>
      </c>
      <c r="T24" s="79"/>
      <c r="U24" s="80" t="s">
        <v>10</v>
      </c>
      <c r="V24" s="137"/>
    </row>
    <row r="25" spans="2:22" x14ac:dyDescent="0.25">
      <c r="B25" s="73"/>
      <c r="C25" s="82"/>
      <c r="D25" s="82"/>
      <c r="E25" s="110"/>
      <c r="F25" s="111"/>
      <c r="G25" s="82"/>
      <c r="H25" s="94"/>
      <c r="I25" s="82"/>
      <c r="J25" s="111"/>
      <c r="K25" s="112"/>
      <c r="L25" s="82"/>
      <c r="M25" s="82"/>
      <c r="N25" s="82"/>
      <c r="O25" s="82"/>
      <c r="P25" s="83"/>
      <c r="R25" s="78" t="s">
        <v>383</v>
      </c>
      <c r="S25" s="79">
        <v>3.6</v>
      </c>
      <c r="T25" s="79"/>
      <c r="U25" s="80" t="s">
        <v>10</v>
      </c>
      <c r="V25" s="137"/>
    </row>
    <row r="26" spans="2:22" x14ac:dyDescent="0.25">
      <c r="B26" s="73"/>
      <c r="D26" s="143"/>
      <c r="E26" s="110"/>
      <c r="F26" s="111"/>
      <c r="G26" s="82"/>
      <c r="H26" s="94"/>
      <c r="I26" s="82"/>
      <c r="J26" s="111"/>
      <c r="K26" s="112"/>
      <c r="L26" s="144"/>
      <c r="O26" s="82"/>
      <c r="P26" s="83"/>
      <c r="R26" s="81" t="s">
        <v>384</v>
      </c>
      <c r="S26" s="119"/>
      <c r="T26" s="119"/>
      <c r="U26" s="146"/>
      <c r="V26" s="147"/>
    </row>
    <row r="27" spans="2:22" x14ac:dyDescent="0.25">
      <c r="B27" s="73"/>
      <c r="C27" s="82"/>
      <c r="D27" s="145"/>
      <c r="E27" s="110"/>
      <c r="F27" s="111"/>
      <c r="G27" s="82"/>
      <c r="H27" s="94"/>
      <c r="I27" s="82"/>
      <c r="J27" s="111"/>
      <c r="K27" s="112"/>
      <c r="L27" s="82" t="s">
        <v>16</v>
      </c>
      <c r="M27" s="82"/>
      <c r="N27" s="82"/>
      <c r="O27" s="82"/>
      <c r="P27" s="83"/>
      <c r="R27" s="78" t="s">
        <v>385</v>
      </c>
      <c r="S27" s="79">
        <v>3.6</v>
      </c>
      <c r="T27" s="79"/>
      <c r="U27" s="80" t="s">
        <v>10</v>
      </c>
      <c r="V27" s="137"/>
    </row>
    <row r="28" spans="2:22" x14ac:dyDescent="0.25">
      <c r="B28" s="73"/>
      <c r="C28" s="82"/>
      <c r="D28" s="90" t="s">
        <v>386</v>
      </c>
      <c r="E28" s="110"/>
      <c r="F28" s="111"/>
      <c r="G28" s="82"/>
      <c r="H28" s="94"/>
      <c r="I28" s="82"/>
      <c r="J28" s="111"/>
      <c r="K28" s="112"/>
      <c r="L28" s="82" t="s">
        <v>349</v>
      </c>
      <c r="M28" s="82"/>
      <c r="N28" s="82"/>
      <c r="O28" s="82"/>
      <c r="P28" s="83"/>
      <c r="R28" s="78" t="s">
        <v>387</v>
      </c>
      <c r="S28" s="79">
        <v>28</v>
      </c>
      <c r="T28" s="79"/>
      <c r="U28" s="80" t="s">
        <v>10</v>
      </c>
      <c r="V28" s="137"/>
    </row>
    <row r="29" spans="2:22" x14ac:dyDescent="0.25">
      <c r="B29" s="73"/>
      <c r="C29" s="82"/>
      <c r="D29" s="82"/>
      <c r="E29" s="82"/>
      <c r="F29" s="120"/>
      <c r="G29" s="82"/>
      <c r="H29" s="94"/>
      <c r="I29" s="82"/>
      <c r="J29" s="121"/>
      <c r="K29" s="82"/>
      <c r="M29" s="82"/>
      <c r="N29" s="82"/>
      <c r="O29" s="82"/>
      <c r="P29" s="83"/>
      <c r="R29" s="102"/>
      <c r="S29" s="103"/>
      <c r="T29" s="103"/>
      <c r="U29" s="139"/>
      <c r="V29" s="140"/>
    </row>
    <row r="30" spans="2:22" x14ac:dyDescent="0.25">
      <c r="B30" s="73"/>
      <c r="C30" s="82"/>
      <c r="D30" s="113"/>
      <c r="E30" s="114" t="s">
        <v>346</v>
      </c>
      <c r="F30" s="120"/>
      <c r="G30" s="82"/>
      <c r="H30" s="94"/>
      <c r="I30" s="82"/>
      <c r="J30" s="121"/>
      <c r="K30" s="115" t="s">
        <v>347</v>
      </c>
      <c r="L30" s="113"/>
      <c r="M30" s="113"/>
      <c r="N30" s="82"/>
      <c r="O30" s="82"/>
      <c r="P30" s="83"/>
      <c r="U30" s="100"/>
    </row>
    <row r="31" spans="2:22" x14ac:dyDescent="0.25">
      <c r="B31" s="73"/>
      <c r="C31" s="82"/>
      <c r="F31" s="120"/>
      <c r="G31" s="82"/>
      <c r="H31" s="94"/>
      <c r="I31" s="82"/>
      <c r="J31" s="121"/>
      <c r="O31" s="82"/>
      <c r="P31" s="83"/>
    </row>
    <row r="32" spans="2:22" x14ac:dyDescent="0.25">
      <c r="B32" s="73"/>
      <c r="C32" s="82"/>
      <c r="D32" s="82"/>
      <c r="E32" s="82"/>
      <c r="F32" s="120"/>
      <c r="G32" s="82"/>
      <c r="H32" s="94"/>
      <c r="I32" s="82"/>
      <c r="J32" s="121"/>
      <c r="K32" s="82"/>
      <c r="L32" s="82"/>
      <c r="M32" s="82"/>
      <c r="N32" s="82"/>
      <c r="O32" s="82"/>
      <c r="P32" s="83"/>
    </row>
    <row r="33" spans="2:16" x14ac:dyDescent="0.25">
      <c r="B33" s="73"/>
      <c r="C33" s="82"/>
      <c r="D33" s="82"/>
      <c r="E33" s="90" t="s">
        <v>350</v>
      </c>
      <c r="F33" s="120"/>
      <c r="G33" s="82"/>
      <c r="H33" s="94"/>
      <c r="I33" s="82"/>
      <c r="J33" s="121"/>
      <c r="K33" s="82" t="s">
        <v>351</v>
      </c>
      <c r="L33" s="82"/>
      <c r="M33" s="82"/>
      <c r="N33" s="82"/>
      <c r="O33" s="82"/>
      <c r="P33" s="83"/>
    </row>
    <row r="34" spans="2:16" x14ac:dyDescent="0.25">
      <c r="B34" s="73"/>
      <c r="C34" s="82"/>
      <c r="D34" s="82"/>
      <c r="E34" s="82"/>
      <c r="F34" s="122"/>
      <c r="G34" s="82"/>
      <c r="H34" s="94"/>
      <c r="I34" s="82"/>
      <c r="J34" s="123"/>
      <c r="K34" s="82"/>
      <c r="L34" s="82"/>
      <c r="M34" s="82"/>
      <c r="N34" s="82"/>
      <c r="O34" s="82"/>
      <c r="P34" s="83"/>
    </row>
    <row r="35" spans="2:16" x14ac:dyDescent="0.25">
      <c r="B35" s="73"/>
      <c r="C35" s="82"/>
      <c r="D35" s="82"/>
      <c r="E35" s="82"/>
      <c r="F35" s="122"/>
      <c r="G35" s="82"/>
      <c r="H35" s="94"/>
      <c r="I35" s="82"/>
      <c r="J35" s="123"/>
      <c r="K35" s="82"/>
      <c r="L35" s="82"/>
      <c r="M35" s="82"/>
      <c r="N35" s="82"/>
      <c r="O35" s="82"/>
      <c r="P35" s="83"/>
    </row>
    <row r="36" spans="2:16" x14ac:dyDescent="0.25">
      <c r="B36" s="73"/>
      <c r="C36" s="82"/>
      <c r="D36" s="82"/>
      <c r="E36" s="82"/>
      <c r="F36" s="122"/>
      <c r="G36" s="82"/>
      <c r="H36" s="94"/>
      <c r="I36" s="82"/>
      <c r="J36" s="123"/>
      <c r="K36" s="82" t="s">
        <v>13</v>
      </c>
      <c r="L36" s="82"/>
      <c r="M36" s="82"/>
      <c r="N36" s="82"/>
      <c r="O36" s="82"/>
      <c r="P36" s="83"/>
    </row>
    <row r="37" spans="2:16" x14ac:dyDescent="0.25">
      <c r="B37" s="73"/>
      <c r="C37" s="82"/>
      <c r="D37" s="82"/>
      <c r="E37" s="82"/>
      <c r="F37" s="122"/>
      <c r="G37" s="82"/>
      <c r="H37" s="94"/>
      <c r="I37" s="82"/>
      <c r="J37" s="123"/>
      <c r="K37" s="82"/>
      <c r="L37" s="82"/>
      <c r="M37" s="82"/>
      <c r="N37" s="82"/>
      <c r="O37" s="82"/>
      <c r="P37" s="83"/>
    </row>
    <row r="38" spans="2:16" x14ac:dyDescent="0.25">
      <c r="B38" s="73"/>
      <c r="C38" s="82"/>
      <c r="D38" s="82"/>
      <c r="E38" s="82"/>
      <c r="F38" s="122"/>
      <c r="G38" s="82"/>
      <c r="H38" s="94"/>
      <c r="I38" s="82"/>
      <c r="J38" s="123"/>
      <c r="K38" s="82"/>
      <c r="L38" s="82"/>
      <c r="M38" s="82"/>
      <c r="N38" s="82"/>
      <c r="O38" s="82"/>
      <c r="P38" s="83"/>
    </row>
    <row r="39" spans="2:16" x14ac:dyDescent="0.25">
      <c r="B39" s="73"/>
      <c r="C39" s="82"/>
      <c r="D39" s="82"/>
      <c r="E39" s="82"/>
      <c r="F39" s="122"/>
      <c r="G39" s="82"/>
      <c r="H39" s="94"/>
      <c r="I39" s="82"/>
      <c r="J39" s="123"/>
      <c r="K39" s="82"/>
      <c r="L39" s="82"/>
      <c r="M39" s="82"/>
      <c r="N39" s="82"/>
      <c r="O39" s="82"/>
      <c r="P39" s="83"/>
    </row>
    <row r="40" spans="2:16" x14ac:dyDescent="0.25">
      <c r="B40" s="73"/>
      <c r="C40" s="82"/>
      <c r="D40" s="82"/>
      <c r="E40" s="82"/>
      <c r="F40" s="122"/>
      <c r="G40" s="82"/>
      <c r="H40" s="94"/>
      <c r="I40" s="82"/>
      <c r="J40" s="123"/>
      <c r="K40" s="82"/>
      <c r="L40" s="82"/>
      <c r="M40" s="82"/>
      <c r="N40" s="82"/>
      <c r="O40" s="82"/>
      <c r="P40" s="83"/>
    </row>
    <row r="41" spans="2:16" x14ac:dyDescent="0.25">
      <c r="B41" s="73"/>
      <c r="C41" s="82"/>
      <c r="D41" s="82"/>
      <c r="E41" s="82"/>
      <c r="F41" s="122"/>
      <c r="G41" s="82"/>
      <c r="H41" s="94"/>
      <c r="I41" s="82"/>
      <c r="J41" s="123"/>
      <c r="K41" s="82"/>
      <c r="L41" s="82"/>
      <c r="M41" s="82"/>
      <c r="N41" s="82"/>
      <c r="O41" s="82"/>
      <c r="P41" s="83"/>
    </row>
    <row r="42" spans="2:16" x14ac:dyDescent="0.25">
      <c r="B42" s="73"/>
      <c r="C42" s="82"/>
      <c r="D42" s="82"/>
      <c r="E42" s="82"/>
      <c r="F42" s="122"/>
      <c r="G42" s="82"/>
      <c r="H42" s="94"/>
      <c r="I42" s="82"/>
      <c r="J42" s="123"/>
      <c r="K42" s="82"/>
      <c r="L42" s="82"/>
      <c r="M42" s="82"/>
      <c r="N42" s="82"/>
      <c r="O42" s="82"/>
      <c r="P42" s="83"/>
    </row>
    <row r="43" spans="2:16" x14ac:dyDescent="0.25">
      <c r="B43" s="73"/>
      <c r="C43" s="82"/>
      <c r="D43" s="82"/>
      <c r="E43" s="82"/>
      <c r="F43" s="122"/>
      <c r="G43" s="82"/>
      <c r="H43" s="94"/>
      <c r="I43" s="82"/>
      <c r="J43" s="123"/>
      <c r="K43" s="82"/>
      <c r="L43" s="82"/>
      <c r="M43" s="82"/>
      <c r="N43" s="82"/>
      <c r="O43" s="82"/>
      <c r="P43" s="83"/>
    </row>
    <row r="44" spans="2:16" x14ac:dyDescent="0.25">
      <c r="B44" s="73"/>
      <c r="C44" s="82"/>
      <c r="D44" s="82"/>
      <c r="E44" s="82"/>
      <c r="F44" s="122"/>
      <c r="G44" s="82"/>
      <c r="H44" s="94"/>
      <c r="I44" s="82"/>
      <c r="J44" s="123"/>
      <c r="K44" s="82"/>
      <c r="L44" s="82"/>
      <c r="M44" s="82"/>
      <c r="N44" s="82"/>
      <c r="O44" s="82"/>
      <c r="P44" s="83"/>
    </row>
    <row r="45" spans="2:16" x14ac:dyDescent="0.25">
      <c r="B45" s="73"/>
      <c r="C45" s="82"/>
      <c r="D45" s="82"/>
      <c r="E45" s="82"/>
      <c r="F45" s="122"/>
      <c r="G45" s="82"/>
      <c r="H45" s="94"/>
      <c r="I45" s="82"/>
      <c r="J45" s="123"/>
      <c r="K45" s="82"/>
      <c r="L45" s="82"/>
      <c r="M45" s="82"/>
      <c r="N45" s="82"/>
      <c r="O45" s="82"/>
      <c r="P45" s="83"/>
    </row>
    <row r="46" spans="2:16" x14ac:dyDescent="0.25">
      <c r="B46" s="73"/>
      <c r="C46" s="82"/>
      <c r="D46" s="82"/>
      <c r="E46" s="82"/>
      <c r="F46" s="122"/>
      <c r="G46" s="93"/>
      <c r="H46" s="94"/>
      <c r="I46" s="95"/>
      <c r="J46" s="123"/>
      <c r="K46" s="82"/>
      <c r="L46" s="82"/>
      <c r="M46" s="82"/>
      <c r="N46" s="82"/>
      <c r="O46" s="82"/>
      <c r="P46" s="83"/>
    </row>
    <row r="47" spans="2:16" x14ac:dyDescent="0.25">
      <c r="B47" s="73"/>
      <c r="C47" s="113"/>
      <c r="D47" s="113"/>
      <c r="E47" s="90" t="s">
        <v>352</v>
      </c>
      <c r="F47" s="122"/>
      <c r="G47" s="82"/>
      <c r="H47" s="129"/>
      <c r="I47" s="82"/>
      <c r="J47" s="123"/>
      <c r="K47" s="82"/>
      <c r="L47" s="82"/>
      <c r="M47" s="82"/>
      <c r="N47" s="82"/>
      <c r="O47" s="82"/>
      <c r="P47" s="83"/>
    </row>
    <row r="48" spans="2:16" x14ac:dyDescent="0.25">
      <c r="B48" s="73"/>
      <c r="C48" s="82"/>
      <c r="D48" s="124" t="s">
        <v>388</v>
      </c>
      <c r="E48" s="124"/>
      <c r="F48" s="110"/>
      <c r="G48" s="82"/>
      <c r="H48" s="89"/>
      <c r="I48" s="82"/>
      <c r="J48" s="125"/>
      <c r="K48" s="126"/>
      <c r="L48" s="116"/>
      <c r="M48" s="116"/>
      <c r="N48" s="116"/>
      <c r="O48" s="82"/>
      <c r="P48" s="83"/>
    </row>
    <row r="49" spans="2:16" x14ac:dyDescent="0.25">
      <c r="B49" s="73"/>
      <c r="C49" s="82"/>
      <c r="D49" s="127" t="s">
        <v>354</v>
      </c>
      <c r="E49" s="127"/>
      <c r="F49" s="110"/>
      <c r="G49" s="82"/>
      <c r="H49" s="82"/>
      <c r="I49" s="82"/>
      <c r="J49" s="125"/>
      <c r="K49" s="128"/>
      <c r="L49" s="113"/>
      <c r="M49" s="113"/>
      <c r="N49" s="113"/>
      <c r="O49" s="82"/>
      <c r="P49" s="83"/>
    </row>
    <row r="50" spans="2:16" x14ac:dyDescent="0.25">
      <c r="B50" s="73"/>
      <c r="C50" s="116"/>
      <c r="D50" s="116"/>
      <c r="E50" s="82"/>
      <c r="F50" s="110"/>
      <c r="G50" s="82"/>
      <c r="H50" s="82"/>
      <c r="I50" s="82"/>
      <c r="J50" s="125"/>
      <c r="K50" s="82"/>
      <c r="L50" s="82"/>
      <c r="M50" s="82"/>
      <c r="N50" s="82"/>
      <c r="O50" s="82"/>
      <c r="P50" s="83"/>
    </row>
    <row r="51" spans="2:16" x14ac:dyDescent="0.25">
      <c r="B51" s="73"/>
      <c r="C51" s="82"/>
      <c r="D51" s="82"/>
      <c r="E51" s="82"/>
      <c r="F51" s="110"/>
      <c r="G51" s="82"/>
      <c r="H51" s="82"/>
      <c r="I51" s="82"/>
      <c r="J51" s="125"/>
      <c r="K51" s="82"/>
      <c r="L51" s="82"/>
      <c r="M51" s="82"/>
      <c r="N51" s="82"/>
      <c r="O51" s="82"/>
      <c r="P51" s="83"/>
    </row>
    <row r="52" spans="2:16" x14ac:dyDescent="0.25">
      <c r="B52" s="73"/>
      <c r="C52" s="82"/>
      <c r="D52" s="82"/>
      <c r="E52" s="82"/>
      <c r="F52" s="110"/>
      <c r="G52" s="82"/>
      <c r="H52" s="82"/>
      <c r="I52" s="82"/>
      <c r="J52" s="125"/>
      <c r="K52" s="82"/>
      <c r="L52" s="82"/>
      <c r="M52" s="82"/>
      <c r="N52" s="82"/>
      <c r="O52" s="82"/>
      <c r="P52" s="83"/>
    </row>
    <row r="53" spans="2:16" x14ac:dyDescent="0.25">
      <c r="B53" s="73"/>
      <c r="C53" s="82"/>
      <c r="D53" s="82"/>
      <c r="E53" s="82"/>
      <c r="F53" s="110"/>
      <c r="G53" s="82"/>
      <c r="H53" s="82"/>
      <c r="I53" s="82"/>
      <c r="J53" s="125"/>
      <c r="K53" s="82"/>
      <c r="L53" s="82"/>
      <c r="M53" s="82"/>
      <c r="N53" s="82"/>
      <c r="O53" s="82"/>
      <c r="P53" s="83"/>
    </row>
    <row r="54" spans="2:16" x14ac:dyDescent="0.25">
      <c r="B54" s="73"/>
      <c r="C54" s="82"/>
      <c r="D54" s="82"/>
      <c r="E54" s="82"/>
      <c r="F54" s="130"/>
      <c r="G54" s="131"/>
      <c r="H54" s="131"/>
      <c r="I54" s="131"/>
      <c r="J54" s="132"/>
      <c r="K54" s="82"/>
      <c r="L54" s="82"/>
      <c r="M54" s="82"/>
      <c r="N54" s="82"/>
      <c r="O54" s="82"/>
      <c r="P54" s="83"/>
    </row>
    <row r="55" spans="2:16" x14ac:dyDescent="0.25">
      <c r="B55" s="73"/>
      <c r="C55" s="82"/>
      <c r="D55" s="82"/>
      <c r="E55" s="82"/>
      <c r="F55" s="82"/>
      <c r="G55" s="82"/>
      <c r="H55" s="82"/>
      <c r="I55" s="82"/>
      <c r="J55" s="82"/>
      <c r="K55" s="82"/>
      <c r="L55" s="82"/>
      <c r="M55" s="82"/>
      <c r="N55" s="82"/>
      <c r="O55" s="82"/>
      <c r="P55" s="83"/>
    </row>
    <row r="56" spans="2:16" x14ac:dyDescent="0.25">
      <c r="B56" s="73"/>
      <c r="P56" s="74"/>
    </row>
    <row r="57" spans="2:16" x14ac:dyDescent="0.25">
      <c r="B57" s="133"/>
      <c r="C57" s="134"/>
      <c r="D57" s="134"/>
      <c r="E57" s="134"/>
      <c r="F57" s="134"/>
      <c r="G57" s="134"/>
      <c r="H57" s="134"/>
      <c r="I57" s="134"/>
      <c r="J57" s="134"/>
      <c r="K57" s="134"/>
      <c r="L57" s="134"/>
      <c r="M57" s="134"/>
      <c r="N57" s="134"/>
      <c r="O57" s="134"/>
      <c r="P57" s="135"/>
    </row>
  </sheetData>
  <mergeCells count="1">
    <mergeCell ref="R3:R5"/>
  </mergeCells>
  <printOptions horizontalCentered="1"/>
  <pageMargins left="0.25" right="0.25" top="0.75" bottom="0.75" header="0.3" footer="0.3"/>
  <pageSetup scale="97" orientation="portrait"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C30"/>
  <sheetViews>
    <sheetView zoomScaleNormal="100" workbookViewId="0">
      <selection activeCell="L34" sqref="L34"/>
    </sheetView>
  </sheetViews>
  <sheetFormatPr defaultRowHeight="14.5" x14ac:dyDescent="0.35"/>
  <cols>
    <col min="1" max="1" width="42.54296875" customWidth="1"/>
    <col min="2" max="2" width="9.1796875" style="10" customWidth="1"/>
    <col min="3" max="3" width="98.453125" customWidth="1"/>
  </cols>
  <sheetData>
    <row r="2" spans="1:3" ht="15.5" x14ac:dyDescent="0.35">
      <c r="A2" s="219" t="s">
        <v>0</v>
      </c>
      <c r="B2" s="219"/>
      <c r="C2" s="219"/>
    </row>
    <row r="4" spans="1:3" ht="15.5" x14ac:dyDescent="0.35">
      <c r="A4" s="220" t="s">
        <v>1</v>
      </c>
      <c r="B4" s="221"/>
      <c r="C4" s="222"/>
    </row>
    <row r="5" spans="1:3" ht="31" x14ac:dyDescent="0.35">
      <c r="A5" s="12"/>
      <c r="B5" s="13" t="s">
        <v>2</v>
      </c>
      <c r="C5" s="12"/>
    </row>
    <row r="6" spans="1:3" x14ac:dyDescent="0.35">
      <c r="A6" s="14" t="s">
        <v>3</v>
      </c>
      <c r="B6" s="15" t="s">
        <v>4</v>
      </c>
      <c r="C6" s="16" t="s">
        <v>5</v>
      </c>
    </row>
    <row r="7" spans="1:3" ht="25" x14ac:dyDescent="0.35">
      <c r="A7" s="14" t="s">
        <v>6</v>
      </c>
      <c r="B7" s="15" t="s">
        <v>7</v>
      </c>
      <c r="C7" s="16" t="s">
        <v>8</v>
      </c>
    </row>
    <row r="8" spans="1:3" x14ac:dyDescent="0.35">
      <c r="A8" s="14" t="s">
        <v>9</v>
      </c>
      <c r="B8" s="15" t="s">
        <v>10</v>
      </c>
      <c r="C8" s="16" t="s">
        <v>11</v>
      </c>
    </row>
    <row r="9" spans="1:3" x14ac:dyDescent="0.35">
      <c r="A9" s="14" t="s">
        <v>12</v>
      </c>
      <c r="B9" s="15" t="s">
        <v>13</v>
      </c>
      <c r="C9" s="16" t="s">
        <v>14</v>
      </c>
    </row>
    <row r="10" spans="1:3" x14ac:dyDescent="0.35">
      <c r="A10" s="14" t="s">
        <v>15</v>
      </c>
      <c r="B10" s="15" t="s">
        <v>16</v>
      </c>
      <c r="C10" s="16" t="s">
        <v>17</v>
      </c>
    </row>
    <row r="11" spans="1:3" ht="25" x14ac:dyDescent="0.35">
      <c r="A11" s="14" t="s">
        <v>18</v>
      </c>
      <c r="B11" s="15" t="s">
        <v>19</v>
      </c>
      <c r="C11" s="16" t="s">
        <v>20</v>
      </c>
    </row>
    <row r="12" spans="1:3" ht="29" x14ac:dyDescent="0.35">
      <c r="A12" s="14" t="s">
        <v>21</v>
      </c>
      <c r="B12" s="15" t="s">
        <v>22</v>
      </c>
      <c r="C12" s="5" t="s">
        <v>23</v>
      </c>
    </row>
    <row r="13" spans="1:3" ht="25" x14ac:dyDescent="0.35">
      <c r="A13" s="14" t="s">
        <v>24</v>
      </c>
      <c r="B13" s="15" t="s">
        <v>25</v>
      </c>
      <c r="C13" s="16" t="s">
        <v>26</v>
      </c>
    </row>
    <row r="14" spans="1:3" ht="50" x14ac:dyDescent="0.35">
      <c r="A14" s="14" t="s">
        <v>27</v>
      </c>
      <c r="B14" s="15" t="s">
        <v>28</v>
      </c>
      <c r="C14" s="16" t="s">
        <v>29</v>
      </c>
    </row>
    <row r="15" spans="1:3" x14ac:dyDescent="0.35">
      <c r="A15" s="14" t="s">
        <v>30</v>
      </c>
      <c r="B15" s="15" t="s">
        <v>31</v>
      </c>
      <c r="C15" s="16" t="s">
        <v>32</v>
      </c>
    </row>
    <row r="16" spans="1:3" x14ac:dyDescent="0.35">
      <c r="A16" s="14" t="s">
        <v>33</v>
      </c>
      <c r="B16" s="15" t="s">
        <v>34</v>
      </c>
      <c r="C16" s="16" t="s">
        <v>35</v>
      </c>
    </row>
    <row r="17" spans="1:3" x14ac:dyDescent="0.35">
      <c r="A17" s="14" t="s">
        <v>36</v>
      </c>
      <c r="B17" s="15" t="s">
        <v>37</v>
      </c>
      <c r="C17" s="16" t="s">
        <v>38</v>
      </c>
    </row>
    <row r="18" spans="1:3" ht="15.5" x14ac:dyDescent="0.35">
      <c r="A18" s="17"/>
      <c r="B18" s="18"/>
      <c r="C18" s="19"/>
    </row>
    <row r="19" spans="1:3" ht="15.5" x14ac:dyDescent="0.35">
      <c r="A19" s="17"/>
      <c r="B19" s="18"/>
      <c r="C19" s="19"/>
    </row>
    <row r="20" spans="1:3" ht="15.5" x14ac:dyDescent="0.35">
      <c r="A20" s="220" t="s">
        <v>39</v>
      </c>
      <c r="B20" s="221"/>
      <c r="C20" s="222"/>
    </row>
    <row r="21" spans="1:3" ht="15.5" x14ac:dyDescent="0.35">
      <c r="A21" s="20">
        <v>1</v>
      </c>
      <c r="B21" s="20"/>
      <c r="C21" s="21" t="s">
        <v>40</v>
      </c>
    </row>
    <row r="22" spans="1:3" ht="15.5" x14ac:dyDescent="0.35">
      <c r="A22" s="20">
        <v>2</v>
      </c>
      <c r="B22" s="20"/>
      <c r="C22" s="21" t="s">
        <v>41</v>
      </c>
    </row>
    <row r="23" spans="1:3" ht="15.5" x14ac:dyDescent="0.35">
      <c r="A23" s="20">
        <v>3</v>
      </c>
      <c r="B23" s="20"/>
      <c r="C23" s="21" t="s">
        <v>42</v>
      </c>
    </row>
    <row r="24" spans="1:3" x14ac:dyDescent="0.35">
      <c r="C24" s="22"/>
    </row>
    <row r="25" spans="1:3" x14ac:dyDescent="0.35">
      <c r="C25" s="22"/>
    </row>
    <row r="26" spans="1:3" ht="15.5" x14ac:dyDescent="0.35">
      <c r="A26" s="220" t="s">
        <v>43</v>
      </c>
      <c r="B26" s="221"/>
      <c r="C26" s="222"/>
    </row>
    <row r="29" spans="1:3" x14ac:dyDescent="0.35">
      <c r="C29" s="11"/>
    </row>
    <row r="30" spans="1:3" x14ac:dyDescent="0.35">
      <c r="C30" s="11"/>
    </row>
  </sheetData>
  <mergeCells count="4">
    <mergeCell ref="A2:C2"/>
    <mergeCell ref="A4:C4"/>
    <mergeCell ref="A20:C20"/>
    <mergeCell ref="A26:C26"/>
  </mergeCells>
  <conditionalFormatting sqref="A21:B23">
    <cfRule type="cellIs" dxfId="2" priority="1" stopIfTrue="1" operator="equal">
      <formula>1</formula>
    </cfRule>
    <cfRule type="cellIs" dxfId="1" priority="2" stopIfTrue="1" operator="equal">
      <formula>2</formula>
    </cfRule>
    <cfRule type="cellIs" dxfId="0" priority="3" stopIfTrue="1" operator="equal">
      <formula>3</formula>
    </cfRule>
  </conditionalFormatting>
  <pageMargins left="0.7" right="0.7" top="0.75" bottom="0.75" header="0.3" footer="0.3"/>
  <pageSetup scale="81" fitToHeight="4" orientation="landscape" r:id="rId1"/>
  <headerFooter>
    <oddFooter>&amp;L&amp;D&amp;RDraft</oddFooter>
  </headerFooter>
  <customProperties>
    <customPr name="_pios_id" r:id="rId2"/>
  </customProperties>
  <drawing r:id="rId3"/>
  <legacyDrawing r:id="rId4"/>
  <oleObjects>
    <mc:AlternateContent xmlns:mc="http://schemas.openxmlformats.org/markup-compatibility/2006">
      <mc:Choice Requires="x14">
        <oleObject progId="Document" shapeId="3073" r:id="rId5">
          <objectPr defaultSize="0" autoPict="0" r:id="rId6">
            <anchor moveWithCells="1">
              <from>
                <xdr:col>0</xdr:col>
                <xdr:colOff>508000</xdr:colOff>
                <xdr:row>26</xdr:row>
                <xdr:rowOff>12700</xdr:rowOff>
              </from>
              <to>
                <xdr:col>2</xdr:col>
                <xdr:colOff>6096000</xdr:colOff>
                <xdr:row>63</xdr:row>
                <xdr:rowOff>0</xdr:rowOff>
              </to>
            </anchor>
          </objectPr>
        </oleObject>
      </mc:Choice>
      <mc:Fallback>
        <oleObject progId="Document" shapeId="3073" r:id="rId5"/>
      </mc:Fallback>
    </mc:AlternateContent>
    <mc:AlternateContent xmlns:mc="http://schemas.openxmlformats.org/markup-compatibility/2006">
      <mc:Choice Requires="x14">
        <oleObject progId="Document" shapeId="3074" r:id="rId7">
          <objectPr defaultSize="0" autoPict="0" r:id="rId8">
            <anchor moveWithCells="1">
              <from>
                <xdr:col>0</xdr:col>
                <xdr:colOff>495300</xdr:colOff>
                <xdr:row>56</xdr:row>
                <xdr:rowOff>114300</xdr:rowOff>
              </from>
              <to>
                <xdr:col>2</xdr:col>
                <xdr:colOff>6096000</xdr:colOff>
                <xdr:row>96</xdr:row>
                <xdr:rowOff>165100</xdr:rowOff>
              </to>
            </anchor>
          </objectPr>
        </oleObject>
      </mc:Choice>
      <mc:Fallback>
        <oleObject progId="Document" shapeId="3074" r:id="rId7"/>
      </mc:Fallback>
    </mc:AlternateContent>
    <mc:AlternateContent xmlns:mc="http://schemas.openxmlformats.org/markup-compatibility/2006">
      <mc:Choice Requires="x14">
        <oleObject progId="Document" shapeId="3075" r:id="rId9">
          <objectPr defaultSize="0" autoPict="0" r:id="rId10">
            <anchor moveWithCells="1">
              <from>
                <xdr:col>0</xdr:col>
                <xdr:colOff>495300</xdr:colOff>
                <xdr:row>96</xdr:row>
                <xdr:rowOff>69850</xdr:rowOff>
              </from>
              <to>
                <xdr:col>2</xdr:col>
                <xdr:colOff>6096000</xdr:colOff>
                <xdr:row>123</xdr:row>
                <xdr:rowOff>19050</xdr:rowOff>
              </to>
            </anchor>
          </objectPr>
        </oleObject>
      </mc:Choice>
      <mc:Fallback>
        <oleObject progId="Document" shapeId="3075" r:id="rId9"/>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053ab9e-d8d3-4337-a2f9-a3742efbd312" xsi:nil="true"/>
    <lcf76f155ced4ddcb4097134ff3c332f xmlns="e6bab677-5624-4b7a-8172-52b60feb354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81906E2657EE742AAEC619D57340F6F" ma:contentTypeVersion="17" ma:contentTypeDescription="Create a new document." ma:contentTypeScope="" ma:versionID="df1fbb07165175178d8e2ea9dfacd45f">
  <xsd:schema xmlns:xsd="http://www.w3.org/2001/XMLSchema" xmlns:xs="http://www.w3.org/2001/XMLSchema" xmlns:p="http://schemas.microsoft.com/office/2006/metadata/properties" xmlns:ns2="e6bab677-5624-4b7a-8172-52b60feb354b" xmlns:ns3="4053ab9e-d8d3-4337-a2f9-a3742efbd312" targetNamespace="http://schemas.microsoft.com/office/2006/metadata/properties" ma:root="true" ma:fieldsID="b7f63212ace73716296963ea07688dc5" ns2:_="" ns3:_="">
    <xsd:import namespace="e6bab677-5624-4b7a-8172-52b60feb354b"/>
    <xsd:import namespace="4053ab9e-d8d3-4337-a2f9-a3742efbd3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EventHashCode" minOccurs="0"/>
                <xsd:element ref="ns2:MediaServiceGenerationTime" minOccurs="0"/>
                <xsd:element ref="ns2:MediaServiceAutoTags" minOccurs="0"/>
                <xsd:element ref="ns2:MediaServiceOCR" minOccurs="0"/>
                <xsd:element ref="ns2:MediaServiceDateTaken" minOccurs="0"/>
                <xsd:element ref="ns2:MediaServiceLocatio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bab677-5624-4b7a-8172-52b60feb35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13e9677-5dd7-42cb-8846-6328edf4876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053ab9e-d8d3-4337-a2f9-a3742efbd31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2863542-ffd6-4a5d-a6f9-7b9ef3fcb08a}" ma:internalName="TaxCatchAll" ma:showField="CatchAllData" ma:web="4053ab9e-d8d3-4337-a2f9-a3742efbd3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DF2544-7B1B-433A-A137-DB1CECC286B1}">
  <ds:schemaRefs>
    <ds:schemaRef ds:uri="c69e7959-cb8b-4d2c-889b-8313d368be1e"/>
    <ds:schemaRef ds:uri="http://purl.org/dc/elements/1.1/"/>
    <ds:schemaRef ds:uri="ccf60064-f29d-482f-8132-2e940c17827b"/>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B2C2D3C8-7691-464A-B55A-D3C365AB41D5}">
  <ds:schemaRefs>
    <ds:schemaRef ds:uri="http://schemas.microsoft.com/sharepoint/v3/contenttype/forms"/>
  </ds:schemaRefs>
</ds:datastoreItem>
</file>

<file path=customXml/itemProps3.xml><?xml version="1.0" encoding="utf-8"?>
<ds:datastoreItem xmlns:ds="http://schemas.openxmlformats.org/officeDocument/2006/customXml" ds:itemID="{12674556-5B02-44A1-8014-DCF7A088CF9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Introduction</vt:lpstr>
      <vt:lpstr>Pipe failure</vt:lpstr>
      <vt:lpstr>Interwellbore Communication</vt:lpstr>
      <vt:lpstr>Connection Failure</vt:lpstr>
      <vt:lpstr>Sling Failure </vt:lpstr>
      <vt:lpstr>Anchor Failure</vt:lpstr>
      <vt:lpstr>Well Barrier Diagram - Oil Well</vt:lpstr>
      <vt:lpstr>Well Barrier Diagram - Inj Well</vt:lpstr>
      <vt:lpstr>Introduction (2)</vt:lpstr>
      <vt:lpstr>'Connection Failure'!Print_Area</vt:lpstr>
      <vt:lpstr>'Interwellbore Communication'!Print_Area</vt:lpstr>
      <vt:lpstr>Introduction!Print_Area</vt:lpstr>
      <vt:lpstr>'Introduction (2)'!Print_Area</vt:lpstr>
      <vt:lpstr>'Well Barrier Diagram - Inj Well'!Print_Area</vt:lpstr>
      <vt:lpstr>'Well Barrier Diagram - Oil Well'!Print_Area</vt:lpstr>
      <vt:lpstr>'Connection Failure'!Print_Titles</vt:lpstr>
      <vt:lpstr>'Interwellbore Communication'!Print_Titles</vt:lpstr>
    </vt:vector>
  </TitlesOfParts>
  <Manager/>
  <Company>PRODT0166</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Gray</dc:creator>
  <cp:keywords/>
  <dc:description/>
  <cp:lastModifiedBy>Amy Krueger</cp:lastModifiedBy>
  <cp:revision/>
  <dcterms:created xsi:type="dcterms:W3CDTF">2012-09-20T02:44:47Z</dcterms:created>
  <dcterms:modified xsi:type="dcterms:W3CDTF">2026-05-22T17:49:12Z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0x010100581906E2657EE742AAEC619D57340F6F</vt:lpwstr>
  </property>
  <property fmtid="{D5CDD505-2E9C-101B-9397-08002B2CF9AE}" pid="3" name="Order">
    <vt:r8>800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MSIP_Label_7edc8913-6360-4b9e-90c5-03ba899fdf86_Enabled">
    <vt:lpwstr>true</vt:lpwstr>
  </property>
  <property fmtid="{D5CDD505-2E9C-101B-9397-08002B2CF9AE}" pid="12" name="MSIP_Label_7edc8913-6360-4b9e-90c5-03ba899fdf86_SetDate">
    <vt:lpwstr>2023-12-13T12:57:54Z</vt:lpwstr>
  </property>
  <property fmtid="{D5CDD505-2E9C-101B-9397-08002B2CF9AE}" pid="13" name="MSIP_Label_7edc8913-6360-4b9e-90c5-03ba899fdf86_Method">
    <vt:lpwstr>Standard</vt:lpwstr>
  </property>
  <property fmtid="{D5CDD505-2E9C-101B-9397-08002B2CF9AE}" pid="14" name="MSIP_Label_7edc8913-6360-4b9e-90c5-03ba899fdf86_Name">
    <vt:lpwstr>defa4170-0d19-0005-0004-bc88714345d2</vt:lpwstr>
  </property>
  <property fmtid="{D5CDD505-2E9C-101B-9397-08002B2CF9AE}" pid="15" name="MSIP_Label_7edc8913-6360-4b9e-90c5-03ba899fdf86_SiteId">
    <vt:lpwstr>9e6d8a0e-86d7-4ef4-ac34-dd4aae172901</vt:lpwstr>
  </property>
  <property fmtid="{D5CDD505-2E9C-101B-9397-08002B2CF9AE}" pid="16" name="MSIP_Label_7edc8913-6360-4b9e-90c5-03ba899fdf86_ActionId">
    <vt:lpwstr>6d4a5ec5-a691-40cc-9482-dfd8414e1d28</vt:lpwstr>
  </property>
  <property fmtid="{D5CDD505-2E9C-101B-9397-08002B2CF9AE}" pid="17" name="MSIP_Label_7edc8913-6360-4b9e-90c5-03ba899fdf86_ContentBits">
    <vt:lpwstr>0</vt:lpwstr>
  </property>
</Properties>
</file>